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990" tabRatio="742"/>
  </bookViews>
  <sheets>
    <sheet name="výsledky_2022" sheetId="16" r:id="rId1"/>
    <sheet name="muži_2022" sheetId="18" r:id="rId2"/>
    <sheet name="ženy_2022" sheetId="19" r:id="rId3"/>
    <sheet name="ženy_2021" sheetId="10" r:id="rId4"/>
    <sheet name="muži_2021" sheetId="11" r:id="rId5"/>
    <sheet name="pracovní" sheetId="2" r:id="rId6"/>
  </sheets>
  <definedNames>
    <definedName name="_xlnm._FilterDatabase" localSheetId="1" hidden="1">muži_2022!$B$10:$Q$53</definedName>
    <definedName name="_xlnm._FilterDatabase" localSheetId="0" hidden="1">výsledky_2022!$B$10:$Q$79</definedName>
    <definedName name="_xlnm._FilterDatabase" localSheetId="3" hidden="1">ženy_2021!$A$10:$S$119</definedName>
    <definedName name="_xlnm._FilterDatabase" localSheetId="2" hidden="1">ženy_2022!$B$10:$Q$36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7" i="19" l="1"/>
  <c r="X4" i="19"/>
  <c r="Q61" i="16"/>
  <c r="Q62" i="16"/>
  <c r="Q63" i="16"/>
  <c r="Q64" i="16"/>
  <c r="Q65" i="16"/>
  <c r="Q66" i="16"/>
  <c r="Q67" i="16"/>
  <c r="Q68" i="16"/>
  <c r="Q69" i="16"/>
  <c r="Q70" i="16"/>
  <c r="Q71" i="16"/>
  <c r="Q72" i="16"/>
  <c r="Q73" i="16"/>
  <c r="Q74" i="16"/>
  <c r="Q75" i="16"/>
  <c r="Q76" i="16"/>
  <c r="Q77" i="16"/>
  <c r="Q78" i="16"/>
  <c r="Q79" i="16"/>
  <c r="Q33" i="16"/>
  <c r="Q34" i="16"/>
  <c r="Q35" i="16"/>
  <c r="Q36" i="16"/>
  <c r="Q37" i="16"/>
  <c r="Q38" i="16"/>
  <c r="Q39" i="16"/>
  <c r="Q40" i="16"/>
  <c r="Q41" i="16"/>
  <c r="Q42" i="16"/>
  <c r="Q43" i="16"/>
  <c r="Q44" i="16"/>
  <c r="Q45" i="16"/>
  <c r="Q46" i="16"/>
  <c r="Q47" i="16"/>
  <c r="Q48" i="16"/>
  <c r="Q49" i="16"/>
  <c r="Q13" i="16"/>
  <c r="Q14" i="16"/>
  <c r="Q15" i="16"/>
  <c r="Q16" i="16"/>
  <c r="Q17" i="16"/>
  <c r="Q18" i="16"/>
  <c r="Q19" i="16"/>
  <c r="Q20" i="16"/>
  <c r="Q21" i="16"/>
  <c r="Q22" i="16"/>
  <c r="Q23" i="16"/>
  <c r="Q24" i="16"/>
  <c r="Q25" i="16"/>
  <c r="Q26" i="16"/>
  <c r="Q27" i="16"/>
  <c r="Q28" i="16"/>
  <c r="Q29" i="16"/>
  <c r="Q30" i="16"/>
  <c r="Q31" i="16"/>
  <c r="Q32" i="16"/>
  <c r="J7" i="18"/>
  <c r="X4" i="18"/>
  <c r="Q58" i="16"/>
  <c r="Q55" i="16"/>
  <c r="J7" i="16"/>
  <c r="X4" i="16"/>
  <c r="Q50" i="16"/>
  <c r="Q51" i="16"/>
  <c r="Q52" i="16"/>
  <c r="Q53" i="16"/>
  <c r="Q54" i="16"/>
  <c r="Q56" i="16"/>
  <c r="Q57" i="16"/>
  <c r="Q59" i="16"/>
  <c r="Q60" i="16"/>
  <c r="Q11" i="16"/>
  <c r="Q12" i="16"/>
  <c r="S119" i="10"/>
  <c r="S118" i="10"/>
  <c r="S117" i="10"/>
  <c r="S116" i="10"/>
  <c r="S115" i="10"/>
  <c r="S114" i="10"/>
  <c r="S113" i="10"/>
  <c r="S112" i="10"/>
  <c r="S111" i="10"/>
  <c r="S110" i="10"/>
  <c r="S109" i="10"/>
  <c r="S108" i="10"/>
  <c r="S107" i="10"/>
  <c r="S106" i="10"/>
  <c r="S105" i="10"/>
  <c r="S104" i="10"/>
  <c r="S103" i="10"/>
  <c r="S102" i="10"/>
  <c r="S101" i="10"/>
  <c r="S100" i="10"/>
  <c r="S99" i="10"/>
  <c r="S98" i="10"/>
  <c r="S97" i="10"/>
  <c r="S96" i="10"/>
  <c r="S95" i="10"/>
  <c r="S94" i="10"/>
  <c r="S93" i="10"/>
  <c r="S92" i="10"/>
  <c r="S91" i="10"/>
  <c r="S90" i="10"/>
  <c r="S89" i="10"/>
  <c r="S88" i="10"/>
  <c r="S87" i="10"/>
  <c r="S86" i="10"/>
  <c r="S85" i="10"/>
  <c r="S84" i="10"/>
  <c r="S83" i="10"/>
  <c r="S82" i="10"/>
  <c r="S81" i="10"/>
  <c r="S80" i="10"/>
  <c r="S79" i="10"/>
  <c r="S78" i="10"/>
  <c r="S77" i="10"/>
  <c r="S76" i="10"/>
  <c r="S75" i="10"/>
  <c r="S74" i="10"/>
  <c r="S73" i="10"/>
  <c r="S72" i="10"/>
  <c r="S71" i="10"/>
  <c r="S29" i="10"/>
  <c r="S69" i="10"/>
  <c r="S31" i="10"/>
  <c r="S67" i="10"/>
  <c r="S21" i="10"/>
  <c r="S36" i="10"/>
  <c r="S64" i="10"/>
  <c r="S63" i="10"/>
  <c r="S62" i="10"/>
  <c r="S50" i="10"/>
  <c r="S47" i="10"/>
  <c r="S59" i="10"/>
  <c r="S55" i="10"/>
  <c r="S37" i="10"/>
  <c r="S54" i="10"/>
  <c r="S53" i="10"/>
  <c r="S52" i="10"/>
  <c r="S45" i="10"/>
  <c r="S30" i="10"/>
  <c r="S49" i="10"/>
  <c r="S48" i="10"/>
  <c r="S39" i="10"/>
  <c r="S46" i="10"/>
  <c r="S57" i="10"/>
  <c r="S44" i="10"/>
  <c r="S43" i="10"/>
  <c r="S42" i="10"/>
  <c r="S41" i="10"/>
  <c r="S40" i="10"/>
  <c r="S61" i="10"/>
  <c r="S56" i="10"/>
  <c r="S58" i="10"/>
  <c r="S60" i="10"/>
  <c r="S65" i="10"/>
  <c r="S34" i="10"/>
  <c r="S33" i="10"/>
  <c r="S32" i="10"/>
  <c r="S35" i="10"/>
  <c r="S38" i="10"/>
  <c r="S19" i="10"/>
  <c r="S51" i="10"/>
  <c r="S27" i="10"/>
  <c r="S26" i="10"/>
  <c r="S25" i="10"/>
  <c r="S24" i="10"/>
  <c r="S23" i="10"/>
  <c r="S22" i="10"/>
  <c r="S28" i="10"/>
  <c r="S20" i="10"/>
  <c r="S66" i="10"/>
  <c r="S18" i="10"/>
  <c r="S17" i="10"/>
  <c r="S16" i="10"/>
  <c r="S15" i="10"/>
  <c r="S14" i="10"/>
  <c r="S13" i="10"/>
  <c r="S12" i="10"/>
  <c r="S11" i="10"/>
</calcChain>
</file>

<file path=xl/sharedStrings.xml><?xml version="1.0" encoding="utf-8"?>
<sst xmlns="http://schemas.openxmlformats.org/spreadsheetml/2006/main" count="3060" uniqueCount="335">
  <si>
    <t>startovní číslo</t>
  </si>
  <si>
    <t>Jméno</t>
  </si>
  <si>
    <t>Příjmení</t>
  </si>
  <si>
    <t>Klub</t>
  </si>
  <si>
    <t>kategorie</t>
  </si>
  <si>
    <t>Elite</t>
  </si>
  <si>
    <t>Sport</t>
  </si>
  <si>
    <t>Hoby</t>
  </si>
  <si>
    <t>Pohlaví</t>
  </si>
  <si>
    <t>Muž</t>
  </si>
  <si>
    <t>Žena</t>
  </si>
  <si>
    <t>Jan</t>
  </si>
  <si>
    <t>Zeman</t>
  </si>
  <si>
    <t>pohlaví</t>
  </si>
  <si>
    <t>BBK</t>
  </si>
  <si>
    <t>Výsledky závodu SUP - Zlatá Koruna - Boršov nad Vltavou</t>
  </si>
  <si>
    <t>čas</t>
  </si>
  <si>
    <t>Lucie</t>
  </si>
  <si>
    <t>Novák</t>
  </si>
  <si>
    <t>Martin</t>
  </si>
  <si>
    <t>Michal</t>
  </si>
  <si>
    <t>Kopecký</t>
  </si>
  <si>
    <t>Alena</t>
  </si>
  <si>
    <t>Jiří</t>
  </si>
  <si>
    <t>Babiánek</t>
  </si>
  <si>
    <t>Václav</t>
  </si>
  <si>
    <t>Tomáš</t>
  </si>
  <si>
    <t>Vaněček</t>
  </si>
  <si>
    <t>Lukáš</t>
  </si>
  <si>
    <t>Kolářík</t>
  </si>
  <si>
    <t>Šesták</t>
  </si>
  <si>
    <t>Seidenglanz</t>
  </si>
  <si>
    <t>Ladislav</t>
  </si>
  <si>
    <t>Zdeněk</t>
  </si>
  <si>
    <t>Kalkuš</t>
  </si>
  <si>
    <t>Tereza</t>
  </si>
  <si>
    <t>David</t>
  </si>
  <si>
    <t>Kovář</t>
  </si>
  <si>
    <t>Roman</t>
  </si>
  <si>
    <t>Klepáč</t>
  </si>
  <si>
    <t>BudeSport</t>
  </si>
  <si>
    <t>Kotěšovec</t>
  </si>
  <si>
    <t>Kryštof</t>
  </si>
  <si>
    <t>Kukrál</t>
  </si>
  <si>
    <t>hlavní rozhodčí:</t>
  </si>
  <si>
    <t>pomocní rozhodčí</t>
  </si>
  <si>
    <t>Evžen Kroupa</t>
  </si>
  <si>
    <t>Skřivanová</t>
  </si>
  <si>
    <t>Lenka</t>
  </si>
  <si>
    <t>KVS Praha</t>
  </si>
  <si>
    <t>Šrámek</t>
  </si>
  <si>
    <t>Jaroslav</t>
  </si>
  <si>
    <t>Soukup</t>
  </si>
  <si>
    <t>Markéta</t>
  </si>
  <si>
    <t>Seidenglanzová</t>
  </si>
  <si>
    <t>Baumann</t>
  </si>
  <si>
    <t>Horní Pěna</t>
  </si>
  <si>
    <t>Kristýna</t>
  </si>
  <si>
    <t>Eva</t>
  </si>
  <si>
    <t>Kulhavá</t>
  </si>
  <si>
    <t>Ondřej</t>
  </si>
  <si>
    <t>Štětka</t>
  </si>
  <si>
    <t>Rájov</t>
  </si>
  <si>
    <t>Jana</t>
  </si>
  <si>
    <t>Tušl</t>
  </si>
  <si>
    <t xml:space="preserve">Budinsky </t>
  </si>
  <si>
    <t>Muž / Men</t>
  </si>
  <si>
    <t xml:space="preserve">BUDESPORT </t>
  </si>
  <si>
    <t>ČR</t>
  </si>
  <si>
    <t xml:space="preserve">1bobo2@seznam.cz </t>
  </si>
  <si>
    <t>14´0´´ (ELITE)</t>
  </si>
  <si>
    <t xml:space="preserve">Starboard </t>
  </si>
  <si>
    <t xml:space="preserve">Jan </t>
  </si>
  <si>
    <t>BUDESPORT ČB</t>
  </si>
  <si>
    <t>Česká</t>
  </si>
  <si>
    <t>jan.sramek@avgel.cz</t>
  </si>
  <si>
    <t>Starboard Allstar</t>
  </si>
  <si>
    <t>Jareš</t>
  </si>
  <si>
    <t>BUDE SPORT</t>
  </si>
  <si>
    <t>janjares@gmail.com</t>
  </si>
  <si>
    <t>14´0´´ iSUP, nafukovací prkna (SPORT)</t>
  </si>
  <si>
    <t>Tambo Race</t>
  </si>
  <si>
    <t>Martin.baumann@seznam.cz</t>
  </si>
  <si>
    <t>krátký board do 12´0´´ / short board up to 12´0´´ (HOBBY)</t>
  </si>
  <si>
    <t>Tambo</t>
  </si>
  <si>
    <t xml:space="preserve">Matěj </t>
  </si>
  <si>
    <t>PROCHÁZKA</t>
  </si>
  <si>
    <t>BUDE SPORT, CESKE BUDEJOVICE</t>
  </si>
  <si>
    <t>Ceska</t>
  </si>
  <si>
    <t xml:space="preserve">prochazkova-lucie@centrum.cz </t>
  </si>
  <si>
    <t>Indiana sup</t>
  </si>
  <si>
    <t xml:space="preserve">Karel </t>
  </si>
  <si>
    <t>Velinger</t>
  </si>
  <si>
    <t>Kurčata lipno</t>
  </si>
  <si>
    <t xml:space="preserve">Česká </t>
  </si>
  <si>
    <t>karel.velinger@seznam.cz</t>
  </si>
  <si>
    <t>Starboard</t>
  </si>
  <si>
    <t>Ivo</t>
  </si>
  <si>
    <t>Pfeiler</t>
  </si>
  <si>
    <t>Písek</t>
  </si>
  <si>
    <t>česká</t>
  </si>
  <si>
    <t>ivo.pfeiler@seznam.cz</t>
  </si>
  <si>
    <t>Šárka</t>
  </si>
  <si>
    <t xml:space="preserve">Sirová </t>
  </si>
  <si>
    <t>Žena / Women</t>
  </si>
  <si>
    <t xml:space="preserve">Rájov </t>
  </si>
  <si>
    <t>Cze</t>
  </si>
  <si>
    <t xml:space="preserve">Sarka.sirova@sirdik.com </t>
  </si>
  <si>
    <t>Ka-servis</t>
  </si>
  <si>
    <t>Vojtěch</t>
  </si>
  <si>
    <t>BUDESPORT Č. Budějovice</t>
  </si>
  <si>
    <t>m.seidenglanz@tiscali.cz</t>
  </si>
  <si>
    <t>NSP</t>
  </si>
  <si>
    <t>JP</t>
  </si>
  <si>
    <t>jarda.zeman@hotmail.com</t>
  </si>
  <si>
    <t xml:space="preserve">2 W Sport </t>
  </si>
  <si>
    <t>Budesport CB</t>
  </si>
  <si>
    <t>město Beroun</t>
  </si>
  <si>
    <t>CZ</t>
  </si>
  <si>
    <t>mikopecky@seznam.cz</t>
  </si>
  <si>
    <t xml:space="preserve">Josef </t>
  </si>
  <si>
    <t xml:space="preserve">Novák </t>
  </si>
  <si>
    <t xml:space="preserve">Hellspaddles ,Sezimovo Ústí </t>
  </si>
  <si>
    <t>Cz</t>
  </si>
  <si>
    <t>pupendak@gmail.com</t>
  </si>
  <si>
    <t>F2</t>
  </si>
  <si>
    <t>Hellspaddles Sezimovo Ústí</t>
  </si>
  <si>
    <t>Novak.vaclav23@gmail.com</t>
  </si>
  <si>
    <t>Mistral</t>
  </si>
  <si>
    <t>Sirový</t>
  </si>
  <si>
    <t>ladislav.sirovy@sirdik.com</t>
  </si>
  <si>
    <t>VRBOVÁ</t>
  </si>
  <si>
    <t>TJ Kotva Braník</t>
  </si>
  <si>
    <t>slovenská</t>
  </si>
  <si>
    <t>eva.vrbova@volny.cz</t>
  </si>
  <si>
    <t>Starboard Thikini</t>
  </si>
  <si>
    <t xml:space="preserve">Lucie </t>
  </si>
  <si>
    <t>Skiwithmecz</t>
  </si>
  <si>
    <t>luckakulhavka@seznam.cz</t>
  </si>
  <si>
    <t>Kiboko</t>
  </si>
  <si>
    <t>Machová</t>
  </si>
  <si>
    <t>Báječné ženy v běhu</t>
  </si>
  <si>
    <t>Machova.kristyna@gmail.com</t>
  </si>
  <si>
    <t>Lukáčová</t>
  </si>
  <si>
    <t>Hell’s paddles, Sezimovo Ústí</t>
  </si>
  <si>
    <t>lucieorlova@seznam.cz</t>
  </si>
  <si>
    <t>Crivit</t>
  </si>
  <si>
    <t xml:space="preserve">Rosťa </t>
  </si>
  <si>
    <t xml:space="preserve">Mikš </t>
  </si>
  <si>
    <t>Hellspadles</t>
  </si>
  <si>
    <t>Czech</t>
  </si>
  <si>
    <t>R.miks@icloud.com</t>
  </si>
  <si>
    <t>Nazdar</t>
  </si>
  <si>
    <t>Lojík</t>
  </si>
  <si>
    <t>SUP PORT klub Třeboň</t>
  </si>
  <si>
    <t>supportklub@email.cz</t>
  </si>
  <si>
    <t>Štěpán</t>
  </si>
  <si>
    <t>Šulc</t>
  </si>
  <si>
    <t>SUP PORT KLUB Třeboň</t>
  </si>
  <si>
    <t>Denisa</t>
  </si>
  <si>
    <t>Marková</t>
  </si>
  <si>
    <t>Anna</t>
  </si>
  <si>
    <t>Chmelová</t>
  </si>
  <si>
    <t>Veronika</t>
  </si>
  <si>
    <t>Zemanová</t>
  </si>
  <si>
    <t>SUP PORT Klub Třeboň</t>
  </si>
  <si>
    <t>Klára</t>
  </si>
  <si>
    <t>Vančurová</t>
  </si>
  <si>
    <t>Herdová</t>
  </si>
  <si>
    <t>Oliver</t>
  </si>
  <si>
    <t xml:space="preserve">Šmíd </t>
  </si>
  <si>
    <t xml:space="preserve">CZ </t>
  </si>
  <si>
    <t>smid.oliver@gmail.com</t>
  </si>
  <si>
    <t>Jp</t>
  </si>
  <si>
    <t>BUDE SPORT ČB</t>
  </si>
  <si>
    <t>CZE</t>
  </si>
  <si>
    <t>tom.vanecek@gmail.com</t>
  </si>
  <si>
    <t>Ročník</t>
  </si>
  <si>
    <t>Stát</t>
  </si>
  <si>
    <t>E-mail</t>
  </si>
  <si>
    <t>Telefon</t>
  </si>
  <si>
    <t>Kategorie_OFI</t>
  </si>
  <si>
    <t>Typ prkna</t>
  </si>
  <si>
    <t>Kategorie_FIN</t>
  </si>
  <si>
    <t>korekce</t>
  </si>
  <si>
    <t>Čas netto</t>
  </si>
  <si>
    <t>x</t>
  </si>
  <si>
    <t>x1</t>
  </si>
  <si>
    <t>x2</t>
  </si>
  <si>
    <t>Bárta</t>
  </si>
  <si>
    <t>Hellspeddlos</t>
  </si>
  <si>
    <t>Zlatka - Boršov</t>
  </si>
  <si>
    <t>Petr</t>
  </si>
  <si>
    <t>Šírer</t>
  </si>
  <si>
    <t>Loko Beroun</t>
  </si>
  <si>
    <t>Helena</t>
  </si>
  <si>
    <t>Vlčková</t>
  </si>
  <si>
    <t>Vlček</t>
  </si>
  <si>
    <t>Ivana Zemanová, Martina Neubauerová</t>
  </si>
  <si>
    <t>Gabriela</t>
  </si>
  <si>
    <t>Kertesová</t>
  </si>
  <si>
    <t>Ujhelyi</t>
  </si>
  <si>
    <t>Jarda</t>
  </si>
  <si>
    <t>Brandtner</t>
  </si>
  <si>
    <t>CKC Turnov</t>
  </si>
  <si>
    <t>Brandtnerová</t>
  </si>
  <si>
    <t>Malátová</t>
  </si>
  <si>
    <t>Malát</t>
  </si>
  <si>
    <t>Malát JUN</t>
  </si>
  <si>
    <t xml:space="preserve">Andrea </t>
  </si>
  <si>
    <t>Jankovcová</t>
  </si>
  <si>
    <t>Frdlíková</t>
  </si>
  <si>
    <t xml:space="preserve">Lenka </t>
  </si>
  <si>
    <t>Petra</t>
  </si>
  <si>
    <t>Bělová</t>
  </si>
  <si>
    <t>Běle</t>
  </si>
  <si>
    <t>Šrámek JUN</t>
  </si>
  <si>
    <t>Pavlína</t>
  </si>
  <si>
    <t>Kaňková</t>
  </si>
  <si>
    <t>Bude Sport</t>
  </si>
  <si>
    <t>Voborská</t>
  </si>
  <si>
    <t>Bude sport</t>
  </si>
  <si>
    <t>Šesták JUN</t>
  </si>
  <si>
    <t>Matylda</t>
  </si>
  <si>
    <t>Chromá</t>
  </si>
  <si>
    <t>Ludmila</t>
  </si>
  <si>
    <t>Rohlena</t>
  </si>
  <si>
    <t>Červinková</t>
  </si>
  <si>
    <t>Agáta</t>
  </si>
  <si>
    <t>Radvanská</t>
  </si>
  <si>
    <t>SK</t>
  </si>
  <si>
    <t>Tambo Team</t>
  </si>
  <si>
    <t>Vladimír</t>
  </si>
  <si>
    <t>Másílko</t>
  </si>
  <si>
    <t>Krakeni</t>
  </si>
  <si>
    <t>Forejt</t>
  </si>
  <si>
    <r>
      <t>slunečno 30</t>
    </r>
    <r>
      <rPr>
        <b/>
        <vertAlign val="superscript"/>
        <sz val="12"/>
        <color theme="1"/>
        <rFont val="Calibri"/>
        <family val="2"/>
        <charset val="238"/>
        <scheme val="minor"/>
      </rPr>
      <t>o</t>
    </r>
    <r>
      <rPr>
        <b/>
        <sz val="12"/>
        <color theme="1"/>
        <rFont val="Calibri"/>
        <family val="2"/>
        <charset val="238"/>
        <scheme val="minor"/>
      </rPr>
      <t>C, průtok 27 m</t>
    </r>
    <r>
      <rPr>
        <b/>
        <vertAlign val="superscript"/>
        <sz val="12"/>
        <color theme="1"/>
        <rFont val="Calibri"/>
        <family val="2"/>
        <charset val="238"/>
        <scheme val="minor"/>
      </rPr>
      <t>3</t>
    </r>
    <r>
      <rPr>
        <b/>
        <sz val="12"/>
        <color theme="1"/>
        <rFont val="Calibri"/>
        <family val="2"/>
        <charset val="238"/>
        <scheme val="minor"/>
      </rPr>
      <t>/s</t>
    </r>
  </si>
  <si>
    <t>Čermák</t>
  </si>
  <si>
    <t>Vlastimil</t>
  </si>
  <si>
    <t>Šrámková</t>
  </si>
  <si>
    <t/>
  </si>
  <si>
    <t>DNF</t>
  </si>
  <si>
    <t>mattisek@seznam.cz</t>
  </si>
  <si>
    <t>Sophia</t>
  </si>
  <si>
    <t>Krátká</t>
  </si>
  <si>
    <t>U12 (2010, 2011, 2012) - MČR</t>
  </si>
  <si>
    <t>Mikš</t>
  </si>
  <si>
    <t>Márová</t>
  </si>
  <si>
    <t>spouter@atlas.cz</t>
  </si>
  <si>
    <t>Michaela</t>
  </si>
  <si>
    <t>Dvořáková</t>
  </si>
  <si>
    <t>MASTERS 40+ (narozeni 1982 - 1973) - MČR</t>
  </si>
  <si>
    <t>Filip</t>
  </si>
  <si>
    <t>Kalvas</t>
  </si>
  <si>
    <t>Hells paddles</t>
  </si>
  <si>
    <t>czech</t>
  </si>
  <si>
    <t>OPEN - MČR</t>
  </si>
  <si>
    <t>1bobo2@seznam.cz</t>
  </si>
  <si>
    <t>Budinsky</t>
  </si>
  <si>
    <t>PIT Plzeň</t>
  </si>
  <si>
    <t>annahyky@email.cz</t>
  </si>
  <si>
    <t>Hyková</t>
  </si>
  <si>
    <t>Richard</t>
  </si>
  <si>
    <t>Boršov nad Vltavou</t>
  </si>
  <si>
    <t>Veis</t>
  </si>
  <si>
    <t>Štindlová</t>
  </si>
  <si>
    <t>Zlatá Koruna</t>
  </si>
  <si>
    <t>Leško</t>
  </si>
  <si>
    <t>RRD</t>
  </si>
  <si>
    <t>Viktoria</t>
  </si>
  <si>
    <t>Lešková</t>
  </si>
  <si>
    <t>Doksy</t>
  </si>
  <si>
    <t>Elite = OPEN</t>
  </si>
  <si>
    <t>Sport = iSUP (inflatable SUP tj. nafukovací prkna</t>
  </si>
  <si>
    <t>Hobby</t>
  </si>
  <si>
    <t>Rozdělení věkových kategorii pro MČR (open):</t>
  </si>
  <si>
    <t>U18 muži/ženy</t>
  </si>
  <si>
    <t>OPEN muži/ženy</t>
  </si>
  <si>
    <t>MASTERS 40 + muži/ženy</t>
  </si>
  <si>
    <t>MASTERS 50 + muži/ženy</t>
  </si>
  <si>
    <t>Kategorie, které nebudou mít statut MČR:</t>
  </si>
  <si>
    <t>iSUP muži/ženy – bez dalšího věkového dělení</t>
  </si>
  <si>
    <t>Hobby muži/ženy – bez dalšího věkového dělení</t>
  </si>
  <si>
    <t>Sport = iSUP (inflatable SUP tj. nafukovací prkna)</t>
  </si>
  <si>
    <t>Kategorie_MČR</t>
  </si>
  <si>
    <t>Magdaléna</t>
  </si>
  <si>
    <t>Kuchejdová</t>
  </si>
  <si>
    <t>Renata</t>
  </si>
  <si>
    <t>Černá</t>
  </si>
  <si>
    <t>Lokomotiva Beroun</t>
  </si>
  <si>
    <t>Milan</t>
  </si>
  <si>
    <t>Pavlík</t>
  </si>
  <si>
    <t>Svobodová</t>
  </si>
  <si>
    <t>Pavel</t>
  </si>
  <si>
    <t>Veselý</t>
  </si>
  <si>
    <t>Alan</t>
  </si>
  <si>
    <t>Ines</t>
  </si>
  <si>
    <t>Adamová</t>
  </si>
  <si>
    <t>Babiánková</t>
  </si>
  <si>
    <t>Hudy SUP Team</t>
  </si>
  <si>
    <t>Matyáš</t>
  </si>
  <si>
    <t>Suchomasty</t>
  </si>
  <si>
    <t>Radek</t>
  </si>
  <si>
    <t>Šilar</t>
  </si>
  <si>
    <t>Matěj</t>
  </si>
  <si>
    <t>Procházka</t>
  </si>
  <si>
    <t>Skiwithme</t>
  </si>
  <si>
    <t>Iveta</t>
  </si>
  <si>
    <t>Šmidtová</t>
  </si>
  <si>
    <t>Rostislav</t>
  </si>
  <si>
    <t>Josef</t>
  </si>
  <si>
    <t>Bude</t>
  </si>
  <si>
    <t>Bzirský</t>
  </si>
  <si>
    <t>Vojta</t>
  </si>
  <si>
    <t>Trnka</t>
  </si>
  <si>
    <t>ZF Slavia</t>
  </si>
  <si>
    <t>Daniela</t>
  </si>
  <si>
    <t>Ondra</t>
  </si>
  <si>
    <t>Vrbová</t>
  </si>
  <si>
    <t>Řehoušek</t>
  </si>
  <si>
    <t>Resolution Team</t>
  </si>
  <si>
    <t>Valenta</t>
  </si>
  <si>
    <t>Stavitelství stehlík</t>
  </si>
  <si>
    <t>Sirová</t>
  </si>
  <si>
    <t>Moravec</t>
  </si>
  <si>
    <r>
      <t>slunečno 30</t>
    </r>
    <r>
      <rPr>
        <b/>
        <vertAlign val="superscript"/>
        <sz val="12"/>
        <color theme="1"/>
        <rFont val="Calibri"/>
        <family val="2"/>
        <charset val="238"/>
        <scheme val="minor"/>
      </rPr>
      <t>o</t>
    </r>
    <r>
      <rPr>
        <b/>
        <sz val="12"/>
        <color theme="1"/>
        <rFont val="Calibri"/>
        <family val="2"/>
        <charset val="238"/>
        <scheme val="minor"/>
      </rPr>
      <t>C, průtok 22 m</t>
    </r>
    <r>
      <rPr>
        <b/>
        <vertAlign val="superscript"/>
        <sz val="12"/>
        <color theme="1"/>
        <rFont val="Calibri"/>
        <family val="2"/>
        <charset val="238"/>
        <scheme val="minor"/>
      </rPr>
      <t>3</t>
    </r>
    <r>
      <rPr>
        <b/>
        <sz val="12"/>
        <color theme="1"/>
        <rFont val="Calibri"/>
        <family val="2"/>
        <charset val="238"/>
        <scheme val="minor"/>
      </rPr>
      <t>/s</t>
    </r>
  </si>
  <si>
    <t>celkem 69 startujících</t>
  </si>
  <si>
    <t>mužů</t>
  </si>
  <si>
    <t>žen</t>
  </si>
  <si>
    <t>startujících</t>
  </si>
  <si>
    <t>čas startu byl opravdu 5 sec. po 5 minutové prodlevě</t>
  </si>
  <si>
    <t>U12</t>
  </si>
  <si>
    <t>U12 muži/ženy</t>
  </si>
  <si>
    <t>celkové pořadí</t>
  </si>
  <si>
    <t>kategorie pořadí</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</si>
</sst>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00]h:mm:ss\ AM/PM"/>
    <numFmt numFmtId="165" formatCode="hh:mm:ss"/>
  </numFmts>
  <fonts count="11" x14ac:knownFonts="1">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b/>
      <sz val="9"/>
      <color theme="1"/>
      <name val="Calibri"/>
      <family val="2"/>
      <charset val="238"/>
      <scheme val="minor"/>
    </font>
    <font>
      <b/>
      <sz val="12"/>
      <color theme="1"/>
      <name val="Calibri"/>
      <family val="2"/>
      <charset val="238"/>
      <scheme val="minor"/>
    </font>
    <font>
      <b/>
      <vertAlign val="superscript"/>
      <sz val="12"/>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1"/>
      <name val="Calibri"/>
      <family val="2"/>
      <charset val="238"/>
      <scheme val="minor"/>
    </font>
    <font>
      <sz val="11"/>
      <color theme="1"/>
      <name val="Calibri"/>
      <family val="2"/>
      <charset val="238"/>
    </font>
    <font>
      <sz val="8"/>
      <color theme="1"/>
      <name val="Calibri"/>
      <family val="2"/>
      <charset val="238"/>
      <scheme val="minor"/>
    </font>
  </fonts>
  <fills count="9">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theme="4" tint="0.79998168889431442"/>
        <bgColor indexed="64"/>
      </patternFill>
    </fill>
  </fills>
  <borders count="4">
    <border>
      <left/>
      <right/>
      <top/>
      <bottom/>
      <diagonal/>
    </border>
    <border>
      <left/>
      <right/>
      <top/>
      <bottom style="hair">
        <color auto="1"/>
      </bottom>
      <diagonal/>
    </border>
    <border>
      <left/>
      <right/>
      <top/>
      <bottom style="thin">
        <color indexed="64"/>
      </bottom>
      <diagonal/>
    </border>
    <border>
      <left/>
      <right/>
      <top style="hair">
        <color auto="1"/>
      </top>
      <bottom style="hair">
        <color auto="1"/>
      </bottom>
      <diagonal/>
    </border>
  </borders>
  <cellStyleXfs count="1">
    <xf numFmtId="0" fontId="0" fillId="0" borderId="0"/>
  </cellStyleXfs>
  <cellXfs count="56">
    <xf numFmtId="0" fontId="0" fillId="0" borderId="0" xfId="0"/>
    <xf numFmtId="0" fontId="0" fillId="0" borderId="1" xfId="0" applyBorder="1" applyAlignment="1">
      <alignment horizontal="left" indent="1"/>
    </xf>
    <xf numFmtId="0" fontId="0" fillId="0" borderId="1" xfId="0" applyBorder="1"/>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indent="1"/>
    </xf>
    <xf numFmtId="0" fontId="1" fillId="2" borderId="2" xfId="0" applyFont="1" applyFill="1" applyBorder="1" applyAlignment="1">
      <alignment horizontal="center" vertical="center"/>
    </xf>
    <xf numFmtId="0" fontId="2" fillId="0" borderId="2" xfId="0" applyFont="1" applyBorder="1"/>
    <xf numFmtId="0" fontId="2" fillId="0" borderId="0" xfId="0" applyFont="1"/>
    <xf numFmtId="0" fontId="2" fillId="0" borderId="0" xfId="0" applyFont="1" applyBorder="1"/>
    <xf numFmtId="14" fontId="3" fillId="0" borderId="0" xfId="0" applyNumberFormat="1" applyFont="1"/>
    <xf numFmtId="0" fontId="1" fillId="0" borderId="1" xfId="0" applyFont="1" applyBorder="1" applyAlignment="1">
      <alignment horizontal="center"/>
    </xf>
    <xf numFmtId="0" fontId="0" fillId="3" borderId="0" xfId="0" applyFill="1"/>
    <xf numFmtId="0" fontId="2" fillId="3" borderId="0" xfId="0" applyFont="1" applyFill="1" applyAlignment="1">
      <alignment horizontal="center"/>
    </xf>
    <xf numFmtId="0" fontId="4" fillId="0" borderId="0" xfId="0" applyFont="1"/>
    <xf numFmtId="14" fontId="4" fillId="0" borderId="0" xfId="0" applyNumberFormat="1" applyFont="1" applyAlignment="1">
      <alignment vertical="center"/>
    </xf>
    <xf numFmtId="14" fontId="4" fillId="0" borderId="0" xfId="0" applyNumberFormat="1" applyFont="1" applyAlignment="1">
      <alignment horizontal="left" vertical="center"/>
    </xf>
    <xf numFmtId="164" fontId="0" fillId="0" borderId="0" xfId="0" applyNumberFormat="1"/>
    <xf numFmtId="0" fontId="1" fillId="2" borderId="0" xfId="0" applyFont="1" applyFill="1" applyBorder="1" applyAlignment="1">
      <alignment horizontal="center" vertical="center"/>
    </xf>
    <xf numFmtId="0" fontId="8" fillId="0" borderId="3" xfId="0" applyFont="1" applyBorder="1"/>
    <xf numFmtId="18" fontId="0" fillId="0" borderId="0" xfId="0" applyNumberFormat="1"/>
    <xf numFmtId="165" fontId="0" fillId="0" borderId="0" xfId="0" applyNumberFormat="1"/>
    <xf numFmtId="165" fontId="6" fillId="0" borderId="0" xfId="0" applyNumberFormat="1" applyFont="1"/>
    <xf numFmtId="0" fontId="0" fillId="5" borderId="1" xfId="0" applyFill="1" applyBorder="1" applyAlignment="1">
      <alignment vertical="center"/>
    </xf>
    <xf numFmtId="0" fontId="0" fillId="5" borderId="0" xfId="0" applyFill="1" applyAlignment="1">
      <alignment vertical="center"/>
    </xf>
    <xf numFmtId="165" fontId="6" fillId="5" borderId="0" xfId="0" applyNumberFormat="1" applyFont="1" applyFill="1" applyAlignment="1">
      <alignment vertical="center"/>
    </xf>
    <xf numFmtId="0" fontId="9" fillId="0" borderId="0" xfId="0" applyFont="1"/>
    <xf numFmtId="165" fontId="7" fillId="5" borderId="0" xfId="0" applyNumberFormat="1" applyFont="1" applyFill="1"/>
    <xf numFmtId="0" fontId="1" fillId="2" borderId="0" xfId="0" applyFont="1" applyFill="1" applyBorder="1" applyAlignment="1">
      <alignment horizontal="left" vertical="center" indent="1"/>
    </xf>
    <xf numFmtId="0" fontId="6" fillId="4" borderId="0" xfId="0" applyFont="1" applyFill="1" applyAlignment="1">
      <alignment horizontal="center" vertical="center"/>
    </xf>
    <xf numFmtId="0" fontId="1" fillId="3" borderId="1" xfId="0" applyFont="1" applyFill="1" applyBorder="1" applyAlignment="1">
      <alignment horizontal="center"/>
    </xf>
    <xf numFmtId="0" fontId="0" fillId="3" borderId="1" xfId="0" applyFill="1" applyBorder="1" applyAlignment="1">
      <alignment horizontal="left" indent="1"/>
    </xf>
    <xf numFmtId="0" fontId="8" fillId="3" borderId="3" xfId="0" applyFont="1" applyFill="1" applyBorder="1"/>
    <xf numFmtId="0" fontId="0" fillId="3" borderId="1" xfId="0" applyFill="1" applyBorder="1"/>
    <xf numFmtId="165" fontId="6" fillId="3" borderId="0" xfId="0" applyNumberFormat="1" applyFont="1" applyFill="1"/>
    <xf numFmtId="165" fontId="6" fillId="3" borderId="0" xfId="0" applyNumberFormat="1" applyFont="1" applyFill="1" applyAlignment="1">
      <alignment vertical="center"/>
    </xf>
    <xf numFmtId="165" fontId="7" fillId="3" borderId="0" xfId="0" applyNumberFormat="1" applyFont="1" applyFill="1"/>
    <xf numFmtId="0" fontId="0" fillId="0" borderId="0" xfId="0" applyAlignment="1">
      <alignment horizontal="left" vertical="center" indent="1"/>
    </xf>
    <xf numFmtId="0" fontId="0" fillId="0" borderId="0" xfId="0" applyAlignment="1">
      <alignment vertical="center"/>
    </xf>
    <xf numFmtId="0" fontId="1" fillId="0" borderId="0" xfId="0" applyFont="1" applyAlignment="1">
      <alignment horizontal="left"/>
    </xf>
    <xf numFmtId="0" fontId="6" fillId="0" borderId="1" xfId="0" applyFont="1" applyBorder="1" applyAlignment="1">
      <alignment horizontal="left" indent="1"/>
    </xf>
    <xf numFmtId="0" fontId="0" fillId="0" borderId="0" xfId="0" applyBorder="1" applyAlignment="1">
      <alignment vertical="center"/>
    </xf>
    <xf numFmtId="1" fontId="0" fillId="0" borderId="1" xfId="0" applyNumberFormat="1" applyBorder="1" applyAlignment="1">
      <alignment horizontal="left" indent="1"/>
    </xf>
    <xf numFmtId="14" fontId="4" fillId="0" borderId="0" xfId="0" applyNumberFormat="1" applyFont="1" applyFill="1" applyAlignment="1">
      <alignment vertical="center"/>
    </xf>
    <xf numFmtId="0" fontId="0" fillId="0" borderId="0" xfId="0" applyFill="1"/>
    <xf numFmtId="0" fontId="7" fillId="2" borderId="2" xfId="0" applyFont="1" applyFill="1" applyBorder="1" applyAlignment="1">
      <alignment horizontal="left" vertical="center" indent="1"/>
    </xf>
    <xf numFmtId="0" fontId="0" fillId="0" borderId="0" xfId="0" applyBorder="1"/>
    <xf numFmtId="165" fontId="6" fillId="6" borderId="0" xfId="0" applyNumberFormat="1" applyFont="1" applyFill="1"/>
    <xf numFmtId="0" fontId="0" fillId="0" borderId="0" xfId="0" applyAlignment="1">
      <alignment horizontal="right"/>
    </xf>
    <xf numFmtId="0" fontId="0" fillId="7" borderId="0" xfId="0" applyFill="1"/>
    <xf numFmtId="0" fontId="1" fillId="7" borderId="1" xfId="0" applyFont="1" applyFill="1" applyBorder="1" applyAlignment="1">
      <alignment horizontal="center"/>
    </xf>
    <xf numFmtId="0" fontId="1" fillId="0" borderId="1" xfId="0" applyFont="1" applyFill="1" applyBorder="1" applyAlignment="1">
      <alignment horizontal="center"/>
    </xf>
    <xf numFmtId="0" fontId="0" fillId="0" borderId="0" xfId="0" applyBorder="1" applyAlignment="1">
      <alignment horizontal="left" indent="1"/>
    </xf>
    <xf numFmtId="0" fontId="0" fillId="0" borderId="1" xfId="0" applyBorder="1" applyAlignment="1">
      <alignment vertical="center"/>
    </xf>
    <xf numFmtId="165" fontId="6" fillId="8" borderId="0" xfId="0" applyNumberFormat="1" applyFont="1" applyFill="1"/>
    <xf numFmtId="0" fontId="10" fillId="2" borderId="0" xfId="0" applyFont="1" applyFill="1" applyBorder="1" applyAlignment="1">
      <alignment horizontal="center" vertical="center" wrapText="1"/>
    </xf>
    <xf numFmtId="0" fontId="0" fillId="8" borderId="0" xfId="0" applyFill="1" applyAlignment="1">
      <alignment horizontal="center"/>
    </xf>
  </cellXfs>
  <cellStyles count="1">
    <cellStyle name="Normální" xfId="0" builtinId="0"/>
  </cellStyles>
  <dxfs count="0"/>
  <tableStyles count="0" defaultTableStyle="TableStyleMedium2" defaultPivotStyle="PivotStyleLight16"/>
  <colors>
    <mruColors>
      <color rgb="FFFF6600"/>
      <color rgb="FFFFFFCC"/>
      <color rgb="FFFFFF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66674</xdr:colOff>
      <xdr:row>9</xdr:row>
      <xdr:rowOff>28575</xdr:rowOff>
    </xdr:from>
    <xdr:to>
      <xdr:col>8</xdr:col>
      <xdr:colOff>314324</xdr:colOff>
      <xdr:row>55</xdr:row>
      <xdr:rowOff>120853</xdr:rowOff>
    </xdr:to>
    <xdr:pic>
      <xdr:nvPicPr>
        <xdr:cNvPr id="2" name="Obrázek 1">
          <a:extLst>
            <a:ext uri="{FF2B5EF4-FFF2-40B4-BE49-F238E27FC236}">
              <a16:creationId xmlns:a16="http://schemas.microsoft.com/office/drawing/2014/main" xmlns="" id="{976ED5F3-77AD-9196-4940-8298F6FA7712}"/>
            </a:ext>
          </a:extLst>
        </xdr:cNvPr>
        <xdr:cNvPicPr>
          <a:picLocks noChangeAspect="1"/>
        </xdr:cNvPicPr>
      </xdr:nvPicPr>
      <xdr:blipFill rotWithShape="1">
        <a:blip xmlns:r="http://schemas.openxmlformats.org/officeDocument/2006/relationships" r:embed="rId1"/>
        <a:srcRect l="32556" t="16760" r="33377" b="4711"/>
        <a:stretch/>
      </xdr:blipFill>
      <xdr:spPr>
        <a:xfrm>
          <a:off x="676274" y="1743075"/>
          <a:ext cx="6829425" cy="8855278"/>
        </a:xfrm>
        <a:prstGeom prst="rect">
          <a:avLst/>
        </a:prstGeom>
      </xdr:spPr>
    </xdr:pic>
    <xdr:clientData/>
  </xdr:twoCellAnchor>
  <xdr:twoCellAnchor>
    <xdr:from>
      <xdr:col>7</xdr:col>
      <xdr:colOff>38100</xdr:colOff>
      <xdr:row>14</xdr:row>
      <xdr:rowOff>28575</xdr:rowOff>
    </xdr:from>
    <xdr:to>
      <xdr:col>15</xdr:col>
      <xdr:colOff>95250</xdr:colOff>
      <xdr:row>20</xdr:row>
      <xdr:rowOff>66675</xdr:rowOff>
    </xdr:to>
    <xdr:sp macro="" textlink="">
      <xdr:nvSpPr>
        <xdr:cNvPr id="3" name="TextovéPole 2">
          <a:extLst>
            <a:ext uri="{FF2B5EF4-FFF2-40B4-BE49-F238E27FC236}">
              <a16:creationId xmlns:a16="http://schemas.microsoft.com/office/drawing/2014/main" xmlns="" id="{099BCF9A-FC84-AFA1-9CAF-1760F803643E}"/>
            </a:ext>
          </a:extLst>
        </xdr:cNvPr>
        <xdr:cNvSpPr txBox="1"/>
      </xdr:nvSpPr>
      <xdr:spPr>
        <a:xfrm>
          <a:off x="6619875" y="2695575"/>
          <a:ext cx="4933950"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Poznámky pro tebe: Open je open v tom smyslu, že pokud např. Vojta Seidenglanz opět vyhraje, tak bude vyhlášen jak vítězem kategorie U18, tak kategorie OPEN. Stejně tak, když celkově 2. dojede muž ve věku 41 let, tak je vítězem kategorie 40+ a zároveň druhý v kategorii OPEN. Kdy se třetí v kategorii 50+ umístíš ty na svém nafukovacím boardu, tak budeš třeba vítězem kategorie hobby a zároveň 3. v MČR, ale to si vysvětlíme hlavně s Evženem 😊</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79"/>
  <sheetViews>
    <sheetView tabSelected="1" zoomScale="90" zoomScaleNormal="90" workbookViewId="0">
      <pane xSplit="5" ySplit="10" topLeftCell="F11" activePane="bottomRight" state="frozen"/>
      <selection pane="topRight" activeCell="F1" sqref="F1"/>
      <selection pane="bottomLeft" activeCell="A11" sqref="A11"/>
      <selection pane="bottomRight" activeCell="I19" sqref="I19"/>
    </sheetView>
  </sheetViews>
  <sheetFormatPr defaultRowHeight="15" x14ac:dyDescent="0.25"/>
  <cols>
    <col min="1" max="1" width="3.42578125" customWidth="1"/>
    <col min="2" max="2" width="14.5703125" customWidth="1"/>
    <col min="3" max="3" width="14.7109375" customWidth="1"/>
    <col min="4" max="4" width="18" customWidth="1"/>
    <col min="6" max="6" width="14.140625" bestFit="1" customWidth="1"/>
    <col min="7" max="7" width="20.5703125" bestFit="1" customWidth="1"/>
    <col min="9" max="9" width="42.7109375" bestFit="1" customWidth="1"/>
    <col min="10" max="10" width="12.28515625" customWidth="1"/>
    <col min="11" max="11" width="20.42578125" customWidth="1"/>
    <col min="12" max="12" width="23.140625" bestFit="1" customWidth="1"/>
    <col min="13" max="13" width="16.28515625" customWidth="1"/>
    <col min="16" max="16" width="5" customWidth="1"/>
  </cols>
  <sheetData>
    <row r="2" spans="1:25" ht="15.75" x14ac:dyDescent="0.25">
      <c r="B2" s="13" t="s">
        <v>15</v>
      </c>
      <c r="I2" s="37" t="s">
        <v>275</v>
      </c>
      <c r="X2" t="s">
        <v>326</v>
      </c>
    </row>
    <row r="3" spans="1:25" ht="15.75" x14ac:dyDescent="0.25">
      <c r="B3" s="15">
        <v>44730</v>
      </c>
      <c r="I3" s="37" t="s">
        <v>276</v>
      </c>
      <c r="J3" s="38">
        <v>2004</v>
      </c>
      <c r="K3" t="s">
        <v>272</v>
      </c>
      <c r="N3" s="47" t="s">
        <v>329</v>
      </c>
      <c r="O3" s="38">
        <v>33</v>
      </c>
      <c r="P3" s="22" t="s">
        <v>7</v>
      </c>
      <c r="Q3" s="24">
        <v>0</v>
      </c>
      <c r="X3">
        <v>26</v>
      </c>
      <c r="Y3" t="s">
        <v>328</v>
      </c>
    </row>
    <row r="4" spans="1:25" ht="18" x14ac:dyDescent="0.25">
      <c r="B4" s="42" t="s">
        <v>325</v>
      </c>
      <c r="C4" s="43"/>
      <c r="I4" s="37" t="s">
        <v>277</v>
      </c>
      <c r="K4" t="s">
        <v>283</v>
      </c>
      <c r="N4" s="47" t="s">
        <v>329</v>
      </c>
      <c r="O4" s="38">
        <v>15</v>
      </c>
      <c r="P4" s="22" t="s">
        <v>6</v>
      </c>
      <c r="Q4" s="24">
        <v>3.530092592592592E-3</v>
      </c>
      <c r="R4" t="s">
        <v>330</v>
      </c>
      <c r="X4">
        <f>69-26</f>
        <v>43</v>
      </c>
      <c r="Y4" t="s">
        <v>327</v>
      </c>
    </row>
    <row r="5" spans="1:25" ht="15.75" x14ac:dyDescent="0.25">
      <c r="B5" s="14" t="s">
        <v>44</v>
      </c>
      <c r="D5" t="s">
        <v>46</v>
      </c>
      <c r="I5" s="37" t="s">
        <v>278</v>
      </c>
      <c r="J5" s="38">
        <v>1982</v>
      </c>
      <c r="K5" t="s">
        <v>274</v>
      </c>
      <c r="N5" s="47" t="s">
        <v>329</v>
      </c>
      <c r="O5" s="38">
        <v>21</v>
      </c>
      <c r="P5" s="22" t="s">
        <v>5</v>
      </c>
      <c r="Q5" s="24">
        <v>6.9444444444444441E-3</v>
      </c>
    </row>
    <row r="6" spans="1:25" ht="15.75" x14ac:dyDescent="0.25">
      <c r="B6" s="14" t="s">
        <v>45</v>
      </c>
      <c r="D6" s="43" t="s">
        <v>198</v>
      </c>
      <c r="I6" s="37" t="s">
        <v>279</v>
      </c>
      <c r="J6" s="38">
        <v>1972</v>
      </c>
    </row>
    <row r="7" spans="1:25" ht="15.75" x14ac:dyDescent="0.25">
      <c r="B7" s="14"/>
      <c r="I7" s="37" t="s">
        <v>331</v>
      </c>
      <c r="J7" s="38">
        <f>2022-12</f>
        <v>2010</v>
      </c>
    </row>
    <row r="8" spans="1:25" x14ac:dyDescent="0.25">
      <c r="B8" s="9"/>
    </row>
    <row r="9" spans="1:25" x14ac:dyDescent="0.25">
      <c r="B9" s="9"/>
    </row>
    <row r="10" spans="1:25" x14ac:dyDescent="0.25">
      <c r="B10" s="3" t="s">
        <v>0</v>
      </c>
      <c r="C10" s="4" t="s">
        <v>1</v>
      </c>
      <c r="D10" s="4" t="s">
        <v>2</v>
      </c>
      <c r="E10" s="4" t="s">
        <v>177</v>
      </c>
      <c r="F10" s="17" t="s">
        <v>8</v>
      </c>
      <c r="G10" s="4" t="s">
        <v>3</v>
      </c>
      <c r="H10" s="4" t="s">
        <v>178</v>
      </c>
      <c r="I10" s="4" t="s">
        <v>179</v>
      </c>
      <c r="J10" s="4" t="s">
        <v>180</v>
      </c>
      <c r="K10" s="4" t="s">
        <v>181</v>
      </c>
      <c r="L10" s="44" t="s">
        <v>284</v>
      </c>
      <c r="M10" s="44" t="s">
        <v>183</v>
      </c>
      <c r="N10" s="5" t="s">
        <v>16</v>
      </c>
      <c r="O10" s="5" t="s">
        <v>184</v>
      </c>
      <c r="P10" s="27" t="s">
        <v>188</v>
      </c>
      <c r="Q10" s="5" t="s">
        <v>185</v>
      </c>
    </row>
    <row r="11" spans="1:25" x14ac:dyDescent="0.25">
      <c r="A11">
        <v>1</v>
      </c>
      <c r="B11" s="50">
        <v>32</v>
      </c>
      <c r="C11" s="1" t="s">
        <v>243</v>
      </c>
      <c r="D11" s="1" t="s">
        <v>244</v>
      </c>
      <c r="E11" s="1">
        <v>2011</v>
      </c>
      <c r="F11" s="18" t="s">
        <v>104</v>
      </c>
      <c r="G11" s="1" t="s">
        <v>174</v>
      </c>
      <c r="H11" s="1" t="s">
        <v>68</v>
      </c>
      <c r="I11" s="1"/>
      <c r="J11" s="1"/>
      <c r="K11" s="1" t="s">
        <v>245</v>
      </c>
      <c r="L11" s="40" t="s">
        <v>332</v>
      </c>
      <c r="M11" s="2" t="s">
        <v>274</v>
      </c>
      <c r="N11" s="46">
        <v>8.9178240740740752E-2</v>
      </c>
      <c r="O11" s="21"/>
      <c r="Q11" s="26">
        <f>IF(N11&gt;0,N11-O11,"")</f>
        <v>8.9178240740740752E-2</v>
      </c>
    </row>
    <row r="12" spans="1:25" x14ac:dyDescent="0.25">
      <c r="A12">
        <v>2</v>
      </c>
      <c r="B12" s="10">
        <v>5</v>
      </c>
      <c r="C12" s="1" t="s">
        <v>249</v>
      </c>
      <c r="D12" s="1" t="s">
        <v>250</v>
      </c>
      <c r="E12" s="1">
        <v>1976</v>
      </c>
      <c r="F12" s="18" t="s">
        <v>104</v>
      </c>
      <c r="G12" s="1" t="s">
        <v>174</v>
      </c>
      <c r="H12" s="1" t="s">
        <v>123</v>
      </c>
      <c r="I12" s="1"/>
      <c r="J12" s="1"/>
      <c r="K12" s="39" t="s">
        <v>251</v>
      </c>
      <c r="L12" s="40" t="s">
        <v>278</v>
      </c>
      <c r="M12" s="2" t="s">
        <v>5</v>
      </c>
      <c r="N12" s="46">
        <v>7.90162037037037E-2</v>
      </c>
      <c r="O12" s="21">
        <v>6.9444444444444441E-3</v>
      </c>
      <c r="Q12" s="26">
        <f>IF(N12&gt;0,N12-O12,"")</f>
        <v>7.2071759259259252E-2</v>
      </c>
    </row>
    <row r="13" spans="1:25" x14ac:dyDescent="0.25">
      <c r="A13">
        <v>3</v>
      </c>
      <c r="B13" s="10">
        <v>21</v>
      </c>
      <c r="C13" s="1" t="s">
        <v>11</v>
      </c>
      <c r="D13" s="1" t="s">
        <v>50</v>
      </c>
      <c r="E13" s="1">
        <v>1973</v>
      </c>
      <c r="F13" s="18" t="s">
        <v>66</v>
      </c>
      <c r="G13" s="1" t="s">
        <v>174</v>
      </c>
      <c r="H13" s="1" t="s">
        <v>255</v>
      </c>
      <c r="I13" s="1"/>
      <c r="J13" s="41"/>
      <c r="K13" s="1" t="s">
        <v>251</v>
      </c>
      <c r="L13" s="40" t="s">
        <v>278</v>
      </c>
      <c r="M13" s="2" t="s">
        <v>5</v>
      </c>
      <c r="N13" s="46">
        <v>7.3391203703703708E-2</v>
      </c>
      <c r="O13" s="21">
        <v>6.9444444444444441E-3</v>
      </c>
      <c r="Q13" s="26">
        <f t="shared" ref="Q13:Q49" si="0">IF(N13&gt;0,N13-O13,"")</f>
        <v>6.6446759259259261E-2</v>
      </c>
    </row>
    <row r="14" spans="1:25" x14ac:dyDescent="0.25">
      <c r="A14">
        <v>4</v>
      </c>
      <c r="B14" s="10">
        <v>23</v>
      </c>
      <c r="C14" s="1" t="s">
        <v>11</v>
      </c>
      <c r="D14" s="1" t="s">
        <v>258</v>
      </c>
      <c r="E14" s="1">
        <v>1988</v>
      </c>
      <c r="F14" s="18" t="s">
        <v>66</v>
      </c>
      <c r="G14" s="1" t="s">
        <v>174</v>
      </c>
      <c r="H14" s="1" t="s">
        <v>68</v>
      </c>
      <c r="I14" s="1"/>
      <c r="J14" s="1"/>
      <c r="K14" s="1" t="s">
        <v>256</v>
      </c>
      <c r="L14" s="1"/>
      <c r="M14" s="2" t="s">
        <v>5</v>
      </c>
      <c r="N14" s="46">
        <v>7.662037037037038E-2</v>
      </c>
      <c r="O14" s="21">
        <v>6.9444444444444441E-3</v>
      </c>
      <c r="Q14" s="26">
        <f t="shared" si="0"/>
        <v>6.9675925925925933E-2</v>
      </c>
    </row>
    <row r="15" spans="1:25" x14ac:dyDescent="0.25">
      <c r="A15">
        <v>5</v>
      </c>
      <c r="B15" s="10">
        <v>12</v>
      </c>
      <c r="C15" s="1" t="s">
        <v>58</v>
      </c>
      <c r="D15" s="1" t="s">
        <v>292</v>
      </c>
      <c r="E15" s="1">
        <v>1979</v>
      </c>
      <c r="F15" s="18" t="s">
        <v>104</v>
      </c>
      <c r="G15" s="1"/>
      <c r="H15" s="1" t="s">
        <v>118</v>
      </c>
      <c r="I15" s="1"/>
      <c r="J15" s="1"/>
      <c r="K15" s="1"/>
      <c r="L15" s="37" t="s">
        <v>278</v>
      </c>
      <c r="M15" s="2" t="s">
        <v>274</v>
      </c>
      <c r="N15" s="46">
        <v>9.9965277777777792E-2</v>
      </c>
      <c r="O15" s="21"/>
      <c r="Q15" s="26">
        <f t="shared" si="0"/>
        <v>9.9965277777777792E-2</v>
      </c>
    </row>
    <row r="16" spans="1:25" x14ac:dyDescent="0.25">
      <c r="A16">
        <v>6</v>
      </c>
      <c r="B16" s="10">
        <v>17</v>
      </c>
      <c r="C16" s="1" t="s">
        <v>293</v>
      </c>
      <c r="D16" s="1" t="s">
        <v>294</v>
      </c>
      <c r="E16" s="1">
        <v>1969</v>
      </c>
      <c r="F16" s="18" t="s">
        <v>66</v>
      </c>
      <c r="G16" s="1" t="s">
        <v>204</v>
      </c>
      <c r="H16" s="1"/>
      <c r="I16" s="1"/>
      <c r="J16" s="1"/>
      <c r="K16" s="1"/>
      <c r="L16" s="37" t="s">
        <v>279</v>
      </c>
      <c r="M16" s="2" t="s">
        <v>5</v>
      </c>
      <c r="N16" s="46">
        <v>7.7546296296296294E-2</v>
      </c>
      <c r="O16" s="21">
        <v>6.9444444444444441E-3</v>
      </c>
      <c r="Q16" s="26">
        <f t="shared" si="0"/>
        <v>7.0601851851851846E-2</v>
      </c>
    </row>
    <row r="17" spans="1:17" x14ac:dyDescent="0.25">
      <c r="A17">
        <v>7</v>
      </c>
      <c r="B17" s="10">
        <v>18</v>
      </c>
      <c r="C17" s="1" t="s">
        <v>38</v>
      </c>
      <c r="D17" s="1" t="s">
        <v>39</v>
      </c>
      <c r="E17" s="1">
        <v>1980</v>
      </c>
      <c r="F17" s="18" t="s">
        <v>66</v>
      </c>
      <c r="G17" s="1" t="s">
        <v>289</v>
      </c>
      <c r="H17" s="1"/>
      <c r="I17" s="1"/>
      <c r="J17" s="1"/>
      <c r="K17" s="1"/>
      <c r="L17" s="40" t="s">
        <v>278</v>
      </c>
      <c r="M17" s="2" t="s">
        <v>5</v>
      </c>
      <c r="N17" s="46">
        <v>7.3611111111111113E-2</v>
      </c>
      <c r="O17" s="21">
        <v>6.9444444444444441E-3</v>
      </c>
      <c r="Q17" s="26">
        <f t="shared" si="0"/>
        <v>6.6666666666666666E-2</v>
      </c>
    </row>
    <row r="18" spans="1:17" x14ac:dyDescent="0.25">
      <c r="A18">
        <v>8</v>
      </c>
      <c r="B18" s="10">
        <v>19</v>
      </c>
      <c r="C18" s="1" t="s">
        <v>199</v>
      </c>
      <c r="D18" s="1" t="s">
        <v>206</v>
      </c>
      <c r="E18" s="1">
        <v>1977</v>
      </c>
      <c r="F18" s="18" t="s">
        <v>104</v>
      </c>
      <c r="G18" s="1" t="s">
        <v>14</v>
      </c>
      <c r="H18" s="1"/>
      <c r="I18" s="1"/>
      <c r="J18" s="1"/>
      <c r="K18" s="1"/>
      <c r="L18" s="37" t="s">
        <v>278</v>
      </c>
      <c r="M18" s="2" t="s">
        <v>274</v>
      </c>
      <c r="N18" s="46">
        <v>8.9930555555555555E-2</v>
      </c>
      <c r="O18" s="21">
        <v>0</v>
      </c>
      <c r="Q18" s="26">
        <f t="shared" si="0"/>
        <v>8.9930555555555555E-2</v>
      </c>
    </row>
    <row r="19" spans="1:17" x14ac:dyDescent="0.25">
      <c r="A19">
        <v>9</v>
      </c>
      <c r="B19" s="10">
        <v>20</v>
      </c>
      <c r="C19" s="1" t="s">
        <v>11</v>
      </c>
      <c r="D19" s="1" t="s">
        <v>207</v>
      </c>
      <c r="E19" s="1">
        <v>1966</v>
      </c>
      <c r="F19" s="18" t="s">
        <v>66</v>
      </c>
      <c r="G19" s="1" t="s">
        <v>14</v>
      </c>
      <c r="H19" s="1"/>
      <c r="I19" s="1"/>
      <c r="J19" s="1"/>
      <c r="K19" s="1"/>
      <c r="L19" s="37" t="s">
        <v>279</v>
      </c>
      <c r="M19" s="2" t="s">
        <v>6</v>
      </c>
      <c r="N19" s="46">
        <v>7.9421296296296295E-2</v>
      </c>
      <c r="O19" s="21">
        <v>3.530092592592592E-3</v>
      </c>
      <c r="Q19" s="26">
        <f t="shared" si="0"/>
        <v>7.5891203703703697E-2</v>
      </c>
    </row>
    <row r="20" spans="1:17" x14ac:dyDescent="0.25">
      <c r="A20">
        <v>10</v>
      </c>
      <c r="B20" s="10">
        <v>22</v>
      </c>
      <c r="C20" s="1" t="s">
        <v>295</v>
      </c>
      <c r="D20" s="1" t="s">
        <v>18</v>
      </c>
      <c r="E20" s="1">
        <v>1961</v>
      </c>
      <c r="F20" s="18" t="s">
        <v>66</v>
      </c>
      <c r="G20" s="1" t="s">
        <v>14</v>
      </c>
      <c r="H20" s="1"/>
      <c r="I20" s="1"/>
      <c r="J20" s="1"/>
      <c r="K20" s="1"/>
      <c r="L20" s="37" t="s">
        <v>279</v>
      </c>
      <c r="M20" s="2" t="s">
        <v>274</v>
      </c>
      <c r="N20" s="46">
        <v>9.7164351851851849E-2</v>
      </c>
      <c r="O20" s="21"/>
      <c r="Q20" s="26">
        <f t="shared" si="0"/>
        <v>9.7164351851851849E-2</v>
      </c>
    </row>
    <row r="21" spans="1:17" x14ac:dyDescent="0.25">
      <c r="A21">
        <v>11</v>
      </c>
      <c r="B21" s="10">
        <v>24</v>
      </c>
      <c r="C21" s="1" t="s">
        <v>296</v>
      </c>
      <c r="D21" s="1" t="s">
        <v>297</v>
      </c>
      <c r="E21" s="1">
        <v>2011</v>
      </c>
      <c r="F21" s="18" t="s">
        <v>104</v>
      </c>
      <c r="G21" s="1" t="s">
        <v>174</v>
      </c>
      <c r="H21" s="1"/>
      <c r="I21" s="1"/>
      <c r="J21" s="1"/>
      <c r="K21" s="1"/>
      <c r="L21" s="40" t="s">
        <v>332</v>
      </c>
      <c r="M21" s="2" t="s">
        <v>5</v>
      </c>
      <c r="N21" s="46">
        <v>9.0891203703703696E-2</v>
      </c>
      <c r="O21" s="21"/>
      <c r="Q21" s="26">
        <f t="shared" si="0"/>
        <v>9.0891203703703696E-2</v>
      </c>
    </row>
    <row r="22" spans="1:17" x14ac:dyDescent="0.25">
      <c r="A22">
        <v>12</v>
      </c>
      <c r="B22" s="49">
        <v>25</v>
      </c>
      <c r="C22" s="1" t="s">
        <v>192</v>
      </c>
      <c r="D22" s="1" t="s">
        <v>24</v>
      </c>
      <c r="E22" s="1">
        <v>1970</v>
      </c>
      <c r="F22" s="18" t="s">
        <v>66</v>
      </c>
      <c r="G22" s="1"/>
      <c r="H22" s="1"/>
      <c r="I22" s="1"/>
      <c r="J22" s="1"/>
      <c r="K22" s="1"/>
      <c r="L22" s="37" t="s">
        <v>279</v>
      </c>
      <c r="M22" s="2" t="s">
        <v>6</v>
      </c>
      <c r="N22" s="46">
        <v>7.8888888888888883E-2</v>
      </c>
      <c r="O22" s="21">
        <v>3.530092592592592E-3</v>
      </c>
      <c r="Q22" s="26">
        <f t="shared" si="0"/>
        <v>7.5358796296296285E-2</v>
      </c>
    </row>
    <row r="23" spans="1:17" x14ac:dyDescent="0.25">
      <c r="A23">
        <v>13</v>
      </c>
      <c r="B23" s="10">
        <v>26</v>
      </c>
      <c r="C23" s="1" t="s">
        <v>57</v>
      </c>
      <c r="D23" s="1" t="s">
        <v>298</v>
      </c>
      <c r="E23" s="1">
        <v>2001</v>
      </c>
      <c r="F23" s="18" t="s">
        <v>104</v>
      </c>
      <c r="G23" s="1"/>
      <c r="H23" s="1"/>
      <c r="I23" s="1"/>
      <c r="J23" s="1"/>
      <c r="K23" s="1"/>
      <c r="L23" s="1"/>
      <c r="M23" s="2" t="s">
        <v>5</v>
      </c>
      <c r="N23" s="46">
        <v>7.5370370370370365E-2</v>
      </c>
      <c r="O23" s="21">
        <v>6.9444444444444441E-3</v>
      </c>
      <c r="Q23" s="26">
        <f t="shared" si="0"/>
        <v>6.8425925925925918E-2</v>
      </c>
    </row>
    <row r="24" spans="1:17" x14ac:dyDescent="0.25">
      <c r="A24">
        <v>14</v>
      </c>
      <c r="B24" s="10">
        <v>27</v>
      </c>
      <c r="C24" s="1" t="s">
        <v>97</v>
      </c>
      <c r="D24" s="1" t="s">
        <v>98</v>
      </c>
      <c r="E24" s="1">
        <v>1977</v>
      </c>
      <c r="F24" s="18" t="s">
        <v>66</v>
      </c>
      <c r="G24" s="1" t="s">
        <v>99</v>
      </c>
      <c r="H24" s="1"/>
      <c r="I24" s="1"/>
      <c r="J24" s="1"/>
      <c r="K24" s="1"/>
      <c r="L24" s="37" t="s">
        <v>278</v>
      </c>
      <c r="M24" s="2" t="s">
        <v>6</v>
      </c>
      <c r="N24" s="46">
        <v>7.4722222222222232E-2</v>
      </c>
      <c r="O24" s="21">
        <v>3.530092592592592E-3</v>
      </c>
      <c r="Q24" s="26">
        <f t="shared" si="0"/>
        <v>7.1192129629629633E-2</v>
      </c>
    </row>
    <row r="25" spans="1:17" x14ac:dyDescent="0.25">
      <c r="A25">
        <v>15</v>
      </c>
      <c r="B25" s="10">
        <v>28</v>
      </c>
      <c r="C25" s="1" t="s">
        <v>51</v>
      </c>
      <c r="D25" s="1" t="s">
        <v>52</v>
      </c>
      <c r="E25" s="1">
        <v>1974</v>
      </c>
      <c r="F25" s="18" t="s">
        <v>66</v>
      </c>
      <c r="G25" s="1" t="s">
        <v>299</v>
      </c>
      <c r="H25" s="1"/>
      <c r="I25" s="1"/>
      <c r="J25" s="1"/>
      <c r="K25" s="1"/>
      <c r="L25" s="37" t="s">
        <v>278</v>
      </c>
      <c r="M25" s="2" t="s">
        <v>5</v>
      </c>
      <c r="N25" s="46">
        <v>7.2430555555555554E-2</v>
      </c>
      <c r="O25" s="21">
        <v>6.9444444444444441E-3</v>
      </c>
      <c r="Q25" s="26">
        <f t="shared" si="0"/>
        <v>6.5486111111111106E-2</v>
      </c>
    </row>
    <row r="26" spans="1:17" x14ac:dyDescent="0.25">
      <c r="A26">
        <v>16</v>
      </c>
      <c r="B26" s="10">
        <v>29</v>
      </c>
      <c r="C26" s="1" t="s">
        <v>300</v>
      </c>
      <c r="D26" s="1" t="s">
        <v>52</v>
      </c>
      <c r="E26" s="1">
        <v>2008</v>
      </c>
      <c r="F26" s="18" t="s">
        <v>66</v>
      </c>
      <c r="G26" s="1" t="s">
        <v>299</v>
      </c>
      <c r="H26" s="1"/>
      <c r="I26" s="1"/>
      <c r="J26" s="1"/>
      <c r="K26" s="1"/>
      <c r="L26" s="40" t="s">
        <v>276</v>
      </c>
      <c r="M26" s="2" t="s">
        <v>5</v>
      </c>
      <c r="N26" s="46">
        <v>7.2962962962962966E-2</v>
      </c>
      <c r="O26" s="21">
        <v>6.9444444444444441E-3</v>
      </c>
      <c r="Q26" s="26">
        <f t="shared" si="0"/>
        <v>6.6018518518518518E-2</v>
      </c>
    </row>
    <row r="27" spans="1:17" x14ac:dyDescent="0.25">
      <c r="A27">
        <v>17</v>
      </c>
      <c r="B27" s="10">
        <v>30</v>
      </c>
      <c r="C27" s="1" t="s">
        <v>36</v>
      </c>
      <c r="D27" s="1" t="s">
        <v>37</v>
      </c>
      <c r="E27" s="1">
        <v>1985</v>
      </c>
      <c r="F27" s="18" t="s">
        <v>66</v>
      </c>
      <c r="G27" s="1" t="s">
        <v>301</v>
      </c>
      <c r="H27" s="1"/>
      <c r="I27" s="1"/>
      <c r="J27" s="1"/>
      <c r="K27" s="1"/>
      <c r="L27" s="1"/>
      <c r="M27" s="2" t="s">
        <v>6</v>
      </c>
      <c r="N27" s="46">
        <v>7.4560185185185188E-2</v>
      </c>
      <c r="O27" s="21">
        <v>3.530092592592592E-3</v>
      </c>
      <c r="Q27" s="26">
        <f t="shared" si="0"/>
        <v>7.1030092592592589E-2</v>
      </c>
    </row>
    <row r="28" spans="1:17" x14ac:dyDescent="0.25">
      <c r="A28">
        <v>18</v>
      </c>
      <c r="B28" s="10">
        <v>31</v>
      </c>
      <c r="C28" s="1" t="s">
        <v>302</v>
      </c>
      <c r="D28" s="1" t="s">
        <v>303</v>
      </c>
      <c r="E28" s="1">
        <v>1972</v>
      </c>
      <c r="F28" s="18" t="s">
        <v>66</v>
      </c>
      <c r="G28" s="1" t="s">
        <v>139</v>
      </c>
      <c r="H28" s="1"/>
      <c r="I28" s="1"/>
      <c r="J28" s="1"/>
      <c r="K28" s="1"/>
      <c r="L28" s="37" t="s">
        <v>279</v>
      </c>
      <c r="M28" s="2" t="s">
        <v>5</v>
      </c>
      <c r="N28" s="46">
        <v>7.856481481481481E-2</v>
      </c>
      <c r="O28" s="21">
        <v>6.9444444444444441E-3</v>
      </c>
      <c r="Q28" s="26">
        <f t="shared" si="0"/>
        <v>7.1620370370370362E-2</v>
      </c>
    </row>
    <row r="29" spans="1:17" x14ac:dyDescent="0.25">
      <c r="A29">
        <v>19</v>
      </c>
      <c r="B29" s="10">
        <v>33</v>
      </c>
      <c r="C29" s="1" t="s">
        <v>304</v>
      </c>
      <c r="D29" s="1" t="s">
        <v>305</v>
      </c>
      <c r="E29" s="1">
        <v>2007</v>
      </c>
      <c r="F29" s="18" t="s">
        <v>66</v>
      </c>
      <c r="G29" s="1" t="s">
        <v>174</v>
      </c>
      <c r="H29" s="1"/>
      <c r="I29" s="1"/>
      <c r="J29" s="1"/>
      <c r="K29" s="1"/>
      <c r="L29" s="40" t="s">
        <v>276</v>
      </c>
      <c r="M29" s="2" t="s">
        <v>5</v>
      </c>
      <c r="N29" s="46">
        <v>7.8275462962962963E-2</v>
      </c>
      <c r="O29" s="21">
        <v>6.9444444444444441E-3</v>
      </c>
      <c r="Q29" s="26">
        <f t="shared" si="0"/>
        <v>7.1331018518518516E-2</v>
      </c>
    </row>
    <row r="30" spans="1:17" x14ac:dyDescent="0.25">
      <c r="A30">
        <v>20</v>
      </c>
      <c r="B30" s="10">
        <v>34</v>
      </c>
      <c r="C30" s="1" t="s">
        <v>17</v>
      </c>
      <c r="D30" s="1" t="s">
        <v>59</v>
      </c>
      <c r="E30" s="1">
        <v>1988</v>
      </c>
      <c r="F30" s="18" t="s">
        <v>104</v>
      </c>
      <c r="G30" s="1" t="s">
        <v>306</v>
      </c>
      <c r="H30" s="1"/>
      <c r="I30" s="1"/>
      <c r="J30" s="1"/>
      <c r="K30" s="1"/>
      <c r="L30" s="1"/>
      <c r="M30" s="2" t="s">
        <v>6</v>
      </c>
      <c r="N30" s="46">
        <v>7.8842592592592589E-2</v>
      </c>
      <c r="O30" s="21">
        <v>3.530092592592592E-3</v>
      </c>
      <c r="Q30" s="26">
        <f t="shared" si="0"/>
        <v>7.5312499999999991E-2</v>
      </c>
    </row>
    <row r="31" spans="1:17" x14ac:dyDescent="0.25">
      <c r="A31">
        <v>21</v>
      </c>
      <c r="B31" s="10">
        <v>35</v>
      </c>
      <c r="C31" s="1" t="s">
        <v>307</v>
      </c>
      <c r="D31" s="1" t="s">
        <v>308</v>
      </c>
      <c r="E31" s="1">
        <v>1986</v>
      </c>
      <c r="F31" s="18" t="s">
        <v>104</v>
      </c>
      <c r="G31" s="1"/>
      <c r="H31" s="1"/>
      <c r="I31" s="1"/>
      <c r="J31" s="1"/>
      <c r="K31" s="1"/>
      <c r="L31" s="1"/>
      <c r="M31" s="2" t="s">
        <v>274</v>
      </c>
      <c r="N31" s="46"/>
      <c r="O31" s="21"/>
      <c r="Q31" s="26" t="str">
        <f t="shared" si="0"/>
        <v/>
      </c>
    </row>
    <row r="32" spans="1:17" x14ac:dyDescent="0.25">
      <c r="A32">
        <v>22</v>
      </c>
      <c r="B32" s="10">
        <v>36</v>
      </c>
      <c r="C32" s="1" t="s">
        <v>309</v>
      </c>
      <c r="D32" s="1" t="s">
        <v>246</v>
      </c>
      <c r="E32" s="1">
        <v>1991</v>
      </c>
      <c r="F32" s="18" t="s">
        <v>66</v>
      </c>
      <c r="G32" s="1" t="s">
        <v>254</v>
      </c>
      <c r="H32" s="1"/>
      <c r="I32" s="1"/>
      <c r="J32" s="1"/>
      <c r="K32" s="1"/>
      <c r="L32" s="1"/>
      <c r="M32" s="2" t="s">
        <v>274</v>
      </c>
      <c r="N32" s="46">
        <v>7.6192129629629637E-2</v>
      </c>
      <c r="O32" s="21"/>
      <c r="Q32" s="26">
        <f t="shared" si="0"/>
        <v>7.6192129629629637E-2</v>
      </c>
    </row>
    <row r="33" spans="1:17" x14ac:dyDescent="0.25">
      <c r="A33">
        <v>23</v>
      </c>
      <c r="B33" s="10">
        <v>37</v>
      </c>
      <c r="C33" s="1" t="s">
        <v>310</v>
      </c>
      <c r="D33" s="1" t="s">
        <v>18</v>
      </c>
      <c r="E33" s="1">
        <v>1990</v>
      </c>
      <c r="F33" s="18" t="s">
        <v>66</v>
      </c>
      <c r="G33" s="1" t="s">
        <v>254</v>
      </c>
      <c r="H33" s="1"/>
      <c r="I33" s="1"/>
      <c r="J33" s="1"/>
      <c r="K33" s="1"/>
      <c r="L33" s="1"/>
      <c r="M33" s="2" t="s">
        <v>6</v>
      </c>
      <c r="N33" s="46"/>
      <c r="O33" s="21">
        <v>3.530092592592592E-3</v>
      </c>
      <c r="Q33" s="26" t="str">
        <f t="shared" si="0"/>
        <v/>
      </c>
    </row>
    <row r="34" spans="1:17" x14ac:dyDescent="0.25">
      <c r="A34">
        <v>24</v>
      </c>
      <c r="B34" s="10">
        <v>38</v>
      </c>
      <c r="C34" s="1" t="s">
        <v>28</v>
      </c>
      <c r="D34" s="1" t="s">
        <v>29</v>
      </c>
      <c r="E34" s="1">
        <v>1994</v>
      </c>
      <c r="F34" s="18" t="s">
        <v>66</v>
      </c>
      <c r="G34" s="1" t="s">
        <v>311</v>
      </c>
      <c r="H34" s="1"/>
      <c r="I34" s="1"/>
      <c r="J34" s="1"/>
      <c r="K34" s="1"/>
      <c r="L34" s="1"/>
      <c r="M34" s="2" t="s">
        <v>6</v>
      </c>
      <c r="N34" s="46">
        <v>7.6527777777777778E-2</v>
      </c>
      <c r="O34" s="21">
        <v>3.530092592592592E-3</v>
      </c>
      <c r="Q34" s="26">
        <f t="shared" si="0"/>
        <v>7.2997685185185179E-2</v>
      </c>
    </row>
    <row r="35" spans="1:17" x14ac:dyDescent="0.25">
      <c r="A35">
        <v>25</v>
      </c>
      <c r="B35" s="10">
        <v>39</v>
      </c>
      <c r="C35" s="1" t="s">
        <v>26</v>
      </c>
      <c r="D35" s="1" t="s">
        <v>29</v>
      </c>
      <c r="E35" s="1">
        <v>2000</v>
      </c>
      <c r="F35" s="18" t="s">
        <v>66</v>
      </c>
      <c r="G35" s="1" t="s">
        <v>174</v>
      </c>
      <c r="H35" s="1"/>
      <c r="I35" s="1"/>
      <c r="J35" s="1"/>
      <c r="K35" s="1"/>
      <c r="L35" s="1"/>
      <c r="M35" s="2" t="s">
        <v>6</v>
      </c>
      <c r="N35" s="46">
        <v>7.402777777777779E-2</v>
      </c>
      <c r="O35" s="21">
        <v>3.530092592592592E-3</v>
      </c>
      <c r="Q35" s="26">
        <f t="shared" si="0"/>
        <v>7.0497685185185191E-2</v>
      </c>
    </row>
    <row r="36" spans="1:17" x14ac:dyDescent="0.25">
      <c r="A36">
        <v>26</v>
      </c>
      <c r="B36" s="10">
        <v>40</v>
      </c>
      <c r="C36" s="1" t="s">
        <v>17</v>
      </c>
      <c r="D36" s="1" t="s">
        <v>143</v>
      </c>
      <c r="E36" s="1">
        <v>1990</v>
      </c>
      <c r="F36" s="18" t="s">
        <v>104</v>
      </c>
      <c r="G36" s="1" t="s">
        <v>254</v>
      </c>
      <c r="H36" s="1"/>
      <c r="I36" s="1"/>
      <c r="J36" s="1"/>
      <c r="K36" s="1"/>
      <c r="L36" s="1"/>
      <c r="M36" s="2" t="s">
        <v>274</v>
      </c>
      <c r="N36" s="46">
        <v>8.9085648148148136E-2</v>
      </c>
      <c r="O36" s="21"/>
      <c r="Q36" s="26">
        <f t="shared" si="0"/>
        <v>8.9085648148148136E-2</v>
      </c>
    </row>
    <row r="37" spans="1:17" x14ac:dyDescent="0.25">
      <c r="A37">
        <v>27</v>
      </c>
      <c r="B37" s="10">
        <v>41</v>
      </c>
      <c r="C37" s="1" t="s">
        <v>48</v>
      </c>
      <c r="D37" s="1" t="s">
        <v>247</v>
      </c>
      <c r="E37" s="1">
        <v>1975</v>
      </c>
      <c r="F37" s="18" t="s">
        <v>104</v>
      </c>
      <c r="G37" s="1" t="s">
        <v>254</v>
      </c>
      <c r="H37" s="1"/>
      <c r="I37" s="1"/>
      <c r="J37" s="1"/>
      <c r="K37" s="1"/>
      <c r="L37" s="37" t="s">
        <v>278</v>
      </c>
      <c r="M37" s="2" t="s">
        <v>274</v>
      </c>
      <c r="N37" s="46">
        <v>8.4016203703703704E-2</v>
      </c>
      <c r="O37" s="21"/>
      <c r="Q37" s="26">
        <f t="shared" si="0"/>
        <v>8.4016203703703704E-2</v>
      </c>
    </row>
    <row r="38" spans="1:17" x14ac:dyDescent="0.25">
      <c r="A38">
        <v>28</v>
      </c>
      <c r="B38" s="10">
        <v>42</v>
      </c>
      <c r="C38" s="1" t="s">
        <v>36</v>
      </c>
      <c r="D38" s="1" t="s">
        <v>312</v>
      </c>
      <c r="E38" s="1">
        <v>1977</v>
      </c>
      <c r="F38" s="18" t="s">
        <v>66</v>
      </c>
      <c r="G38" s="1" t="s">
        <v>254</v>
      </c>
      <c r="H38" s="1"/>
      <c r="I38" s="1"/>
      <c r="J38" s="1"/>
      <c r="K38" s="1"/>
      <c r="L38" s="37" t="s">
        <v>278</v>
      </c>
      <c r="M38" s="2" t="s">
        <v>274</v>
      </c>
      <c r="N38" s="46"/>
      <c r="O38" s="21"/>
      <c r="Q38" s="26" t="str">
        <f t="shared" si="0"/>
        <v/>
      </c>
    </row>
    <row r="39" spans="1:17" x14ac:dyDescent="0.25">
      <c r="A39">
        <v>29</v>
      </c>
      <c r="B39" s="10">
        <v>43</v>
      </c>
      <c r="C39" s="1" t="s">
        <v>252</v>
      </c>
      <c r="D39" s="1" t="s">
        <v>253</v>
      </c>
      <c r="E39" s="1">
        <v>1978</v>
      </c>
      <c r="F39" s="18" t="s">
        <v>66</v>
      </c>
      <c r="G39" s="1" t="s">
        <v>254</v>
      </c>
      <c r="H39" s="1"/>
      <c r="I39" s="1"/>
      <c r="J39" s="1"/>
      <c r="K39" s="1"/>
      <c r="L39" s="37" t="s">
        <v>278</v>
      </c>
      <c r="M39" s="2" t="s">
        <v>274</v>
      </c>
      <c r="N39" s="46">
        <v>8.1956018518518511E-2</v>
      </c>
      <c r="O39" s="21"/>
      <c r="Q39" s="26">
        <f t="shared" si="0"/>
        <v>8.1956018518518511E-2</v>
      </c>
    </row>
    <row r="40" spans="1:17" x14ac:dyDescent="0.25">
      <c r="A40">
        <v>30</v>
      </c>
      <c r="B40" s="10">
        <v>44</v>
      </c>
      <c r="C40" s="1" t="s">
        <v>38</v>
      </c>
      <c r="D40" s="1" t="s">
        <v>18</v>
      </c>
      <c r="E40" s="1">
        <v>1971</v>
      </c>
      <c r="F40" s="18" t="s">
        <v>66</v>
      </c>
      <c r="G40" s="1" t="s">
        <v>254</v>
      </c>
      <c r="H40" s="1"/>
      <c r="I40" s="1"/>
      <c r="J40" s="1"/>
      <c r="K40" s="1"/>
      <c r="L40" s="37" t="s">
        <v>279</v>
      </c>
      <c r="M40" s="2" t="s">
        <v>274</v>
      </c>
      <c r="N40" s="46">
        <v>8.4652777777777785E-2</v>
      </c>
      <c r="O40" s="21"/>
      <c r="Q40" s="26">
        <f t="shared" si="0"/>
        <v>8.4652777777777785E-2</v>
      </c>
    </row>
    <row r="41" spans="1:17" x14ac:dyDescent="0.25">
      <c r="A41">
        <v>31</v>
      </c>
      <c r="B41" s="10">
        <v>45</v>
      </c>
      <c r="C41" s="1" t="s">
        <v>20</v>
      </c>
      <c r="D41" s="1" t="s">
        <v>203</v>
      </c>
      <c r="E41" s="1">
        <v>1959</v>
      </c>
      <c r="F41" s="18" t="s">
        <v>66</v>
      </c>
      <c r="G41" s="1" t="s">
        <v>204</v>
      </c>
      <c r="H41" s="1"/>
      <c r="I41" s="1"/>
      <c r="J41" s="1"/>
      <c r="K41" s="1"/>
      <c r="L41" s="37" t="s">
        <v>279</v>
      </c>
      <c r="M41" s="2" t="s">
        <v>5</v>
      </c>
      <c r="N41" s="46">
        <v>7.4039351851851856E-2</v>
      </c>
      <c r="O41" s="21">
        <v>6.9444444444444441E-3</v>
      </c>
      <c r="Q41" s="26">
        <f t="shared" si="0"/>
        <v>6.7094907407407409E-2</v>
      </c>
    </row>
    <row r="42" spans="1:17" x14ac:dyDescent="0.25">
      <c r="A42">
        <v>32</v>
      </c>
      <c r="B42" s="10">
        <v>46</v>
      </c>
      <c r="C42" s="1" t="s">
        <v>48</v>
      </c>
      <c r="D42" s="1" t="s">
        <v>205</v>
      </c>
      <c r="E42" s="1">
        <v>1973</v>
      </c>
      <c r="F42" s="18" t="s">
        <v>104</v>
      </c>
      <c r="G42" s="1" t="s">
        <v>204</v>
      </c>
      <c r="H42" s="1"/>
      <c r="I42" s="1"/>
      <c r="J42" s="1"/>
      <c r="K42" s="1"/>
      <c r="L42" s="37" t="s">
        <v>278</v>
      </c>
      <c r="M42" s="2" t="s">
        <v>6</v>
      </c>
      <c r="N42" s="46">
        <v>8.0231481481481473E-2</v>
      </c>
      <c r="O42" s="21">
        <v>3.530092592592592E-3</v>
      </c>
      <c r="Q42" s="26">
        <f t="shared" si="0"/>
        <v>7.6701388888888875E-2</v>
      </c>
    </row>
    <row r="43" spans="1:17" x14ac:dyDescent="0.25">
      <c r="A43">
        <v>33</v>
      </c>
      <c r="B43" s="10">
        <v>47</v>
      </c>
      <c r="C43" s="1" t="s">
        <v>23</v>
      </c>
      <c r="D43" s="1" t="s">
        <v>313</v>
      </c>
      <c r="E43" s="1">
        <v>1990</v>
      </c>
      <c r="F43" s="18" t="s">
        <v>66</v>
      </c>
      <c r="G43" s="1"/>
      <c r="H43" s="1"/>
      <c r="I43" s="1"/>
      <c r="J43" s="1"/>
      <c r="K43" s="1"/>
      <c r="L43" s="1"/>
      <c r="M43" s="2" t="s">
        <v>274</v>
      </c>
      <c r="N43" s="46">
        <v>8.0115740740740737E-2</v>
      </c>
      <c r="O43" s="21"/>
      <c r="Q43" s="26">
        <f t="shared" si="0"/>
        <v>8.0115740740740737E-2</v>
      </c>
    </row>
    <row r="44" spans="1:17" x14ac:dyDescent="0.25">
      <c r="A44">
        <v>34</v>
      </c>
      <c r="B44" s="10">
        <v>48</v>
      </c>
      <c r="C44" s="1" t="s">
        <v>26</v>
      </c>
      <c r="D44" s="1" t="s">
        <v>314</v>
      </c>
      <c r="E44" s="1">
        <v>1976</v>
      </c>
      <c r="F44" s="18" t="s">
        <v>66</v>
      </c>
      <c r="G44" s="1" t="s">
        <v>315</v>
      </c>
      <c r="H44" s="1"/>
      <c r="I44" s="1"/>
      <c r="J44" s="1"/>
      <c r="K44" s="1"/>
      <c r="L44" s="37" t="s">
        <v>278</v>
      </c>
      <c r="M44" s="2" t="s">
        <v>274</v>
      </c>
      <c r="N44" s="46">
        <v>8.6018518518518508E-2</v>
      </c>
      <c r="O44" s="21"/>
      <c r="Q44" s="26">
        <f t="shared" si="0"/>
        <v>8.6018518518518508E-2</v>
      </c>
    </row>
    <row r="45" spans="1:17" x14ac:dyDescent="0.25">
      <c r="A45">
        <v>35</v>
      </c>
      <c r="B45" s="10">
        <v>49</v>
      </c>
      <c r="C45" s="1" t="s">
        <v>161</v>
      </c>
      <c r="D45" s="1" t="s">
        <v>261</v>
      </c>
      <c r="E45" s="1">
        <v>2005</v>
      </c>
      <c r="F45" s="18" t="s">
        <v>104</v>
      </c>
      <c r="G45" s="1" t="s">
        <v>174</v>
      </c>
      <c r="H45" s="1"/>
      <c r="I45" s="1"/>
      <c r="J45" s="1"/>
      <c r="K45" s="1" t="s">
        <v>256</v>
      </c>
      <c r="L45" s="40" t="s">
        <v>276</v>
      </c>
      <c r="M45" s="2" t="s">
        <v>5</v>
      </c>
      <c r="N45" s="46">
        <v>7.5798611111111108E-2</v>
      </c>
      <c r="O45" s="21">
        <v>6.9444444444444441E-3</v>
      </c>
      <c r="Q45" s="26">
        <f t="shared" si="0"/>
        <v>6.8854166666666661E-2</v>
      </c>
    </row>
    <row r="46" spans="1:17" x14ac:dyDescent="0.25">
      <c r="A46">
        <v>36</v>
      </c>
      <c r="B46" s="10">
        <v>50</v>
      </c>
      <c r="C46" s="1" t="s">
        <v>316</v>
      </c>
      <c r="D46" s="1" t="s">
        <v>261</v>
      </c>
      <c r="E46" s="1">
        <v>2013</v>
      </c>
      <c r="F46" s="18" t="s">
        <v>104</v>
      </c>
      <c r="G46" s="1" t="s">
        <v>174</v>
      </c>
      <c r="H46" s="1"/>
      <c r="I46" s="1"/>
      <c r="J46" s="1"/>
      <c r="K46" s="1"/>
      <c r="L46" s="40" t="s">
        <v>332</v>
      </c>
      <c r="M46" s="2" t="s">
        <v>274</v>
      </c>
      <c r="N46" s="46">
        <v>0.1074074074074074</v>
      </c>
      <c r="O46" s="21"/>
      <c r="Q46" s="26">
        <f t="shared" si="0"/>
        <v>0.1074074074074074</v>
      </c>
    </row>
    <row r="47" spans="1:17" x14ac:dyDescent="0.25">
      <c r="A47">
        <v>37</v>
      </c>
      <c r="B47" s="10">
        <v>51</v>
      </c>
      <c r="C47" s="1" t="s">
        <v>217</v>
      </c>
      <c r="D47" s="1" t="s">
        <v>218</v>
      </c>
      <c r="E47" s="1">
        <v>2011</v>
      </c>
      <c r="F47" s="18" t="s">
        <v>104</v>
      </c>
      <c r="G47" s="1" t="s">
        <v>174</v>
      </c>
      <c r="H47" s="1"/>
      <c r="I47" s="1"/>
      <c r="J47" s="1"/>
      <c r="K47" s="1"/>
      <c r="L47" s="40" t="s">
        <v>332</v>
      </c>
      <c r="M47" s="2" t="s">
        <v>5</v>
      </c>
      <c r="N47" s="46">
        <v>7.5810185185185189E-2</v>
      </c>
      <c r="O47" s="21"/>
      <c r="Q47" s="26">
        <f t="shared" si="0"/>
        <v>7.5810185185185189E-2</v>
      </c>
    </row>
    <row r="48" spans="1:17" x14ac:dyDescent="0.25">
      <c r="A48">
        <v>38</v>
      </c>
      <c r="B48" s="10">
        <v>52</v>
      </c>
      <c r="C48" s="1" t="s">
        <v>161</v>
      </c>
      <c r="D48" s="1" t="s">
        <v>220</v>
      </c>
      <c r="E48" s="1">
        <v>2010</v>
      </c>
      <c r="F48" s="18" t="s">
        <v>104</v>
      </c>
      <c r="G48" s="1" t="s">
        <v>174</v>
      </c>
      <c r="H48" s="1"/>
      <c r="I48" s="1"/>
      <c r="J48" s="1"/>
      <c r="K48" s="1"/>
      <c r="L48" s="40" t="s">
        <v>332</v>
      </c>
      <c r="M48" s="2" t="s">
        <v>5</v>
      </c>
      <c r="N48" s="46">
        <v>7.5925925925925938E-2</v>
      </c>
      <c r="O48" s="21"/>
      <c r="Q48" s="26">
        <f t="shared" si="0"/>
        <v>7.5925925925925938E-2</v>
      </c>
    </row>
    <row r="49" spans="1:17" x14ac:dyDescent="0.25">
      <c r="A49">
        <v>39</v>
      </c>
      <c r="B49" s="10">
        <v>53</v>
      </c>
      <c r="C49" s="1" t="s">
        <v>57</v>
      </c>
      <c r="D49" s="1" t="s">
        <v>220</v>
      </c>
      <c r="E49" s="1">
        <v>2012</v>
      </c>
      <c r="F49" s="18" t="s">
        <v>104</v>
      </c>
      <c r="G49" s="1" t="s">
        <v>174</v>
      </c>
      <c r="H49" s="1"/>
      <c r="I49" s="1"/>
      <c r="J49" s="1"/>
      <c r="K49" s="1"/>
      <c r="L49" s="40" t="s">
        <v>332</v>
      </c>
      <c r="M49" s="2" t="s">
        <v>274</v>
      </c>
      <c r="N49" s="46">
        <v>0.10753472222222223</v>
      </c>
      <c r="O49" s="21"/>
      <c r="Q49" s="26">
        <f t="shared" si="0"/>
        <v>0.10753472222222223</v>
      </c>
    </row>
    <row r="50" spans="1:17" x14ac:dyDescent="0.25">
      <c r="A50">
        <v>40</v>
      </c>
      <c r="B50" s="10">
        <v>54</v>
      </c>
      <c r="C50" s="1" t="s">
        <v>317</v>
      </c>
      <c r="D50" s="1" t="s">
        <v>61</v>
      </c>
      <c r="E50" s="1">
        <v>2007</v>
      </c>
      <c r="F50" s="18" t="s">
        <v>66</v>
      </c>
      <c r="G50" s="1" t="s">
        <v>174</v>
      </c>
      <c r="H50" s="1"/>
      <c r="I50" s="1"/>
      <c r="J50" s="1"/>
      <c r="K50" s="1"/>
      <c r="L50" s="40" t="s">
        <v>276</v>
      </c>
      <c r="M50" s="2" t="s">
        <v>5</v>
      </c>
      <c r="N50" s="46">
        <v>7.4618055555555562E-2</v>
      </c>
      <c r="O50" s="21">
        <v>6.9444444444444441E-3</v>
      </c>
      <c r="Q50" s="26">
        <f t="shared" ref="Q50:Q60" si="1">IF(N50&gt;0,N50-O50,"")</f>
        <v>6.7673611111111115E-2</v>
      </c>
    </row>
    <row r="51" spans="1:17" x14ac:dyDescent="0.25">
      <c r="A51">
        <v>41</v>
      </c>
      <c r="B51" s="10">
        <v>56</v>
      </c>
      <c r="C51" s="1" t="s">
        <v>192</v>
      </c>
      <c r="D51" s="1" t="s">
        <v>226</v>
      </c>
      <c r="E51" s="1">
        <v>2004</v>
      </c>
      <c r="F51" s="18" t="s">
        <v>66</v>
      </c>
      <c r="G51" s="1" t="s">
        <v>174</v>
      </c>
      <c r="H51" s="1"/>
      <c r="I51" s="1"/>
      <c r="J51" s="1"/>
      <c r="K51" s="1"/>
      <c r="L51" s="40" t="s">
        <v>276</v>
      </c>
      <c r="M51" s="2" t="s">
        <v>5</v>
      </c>
      <c r="N51" s="46">
        <v>7.2164351851851841E-2</v>
      </c>
      <c r="O51" s="21">
        <v>6.9444444444444441E-3</v>
      </c>
      <c r="Q51" s="26">
        <f t="shared" si="1"/>
        <v>6.5219907407407393E-2</v>
      </c>
    </row>
    <row r="52" spans="1:17" x14ac:dyDescent="0.25">
      <c r="A52">
        <v>42</v>
      </c>
      <c r="B52" s="10">
        <v>57</v>
      </c>
      <c r="C52" s="1" t="s">
        <v>58</v>
      </c>
      <c r="D52" s="1" t="s">
        <v>318</v>
      </c>
      <c r="E52" s="1">
        <v>1956</v>
      </c>
      <c r="F52" s="18" t="s">
        <v>104</v>
      </c>
      <c r="G52" s="1" t="s">
        <v>132</v>
      </c>
      <c r="H52" s="1"/>
      <c r="I52" s="1"/>
      <c r="J52" s="1"/>
      <c r="K52" s="1"/>
      <c r="L52" s="37" t="s">
        <v>279</v>
      </c>
      <c r="M52" s="2" t="s">
        <v>274</v>
      </c>
      <c r="N52" s="46">
        <v>9.2141203703703711E-2</v>
      </c>
      <c r="O52" s="21"/>
      <c r="Q52" s="26">
        <f t="shared" si="1"/>
        <v>9.2141203703703711E-2</v>
      </c>
    </row>
    <row r="53" spans="1:17" x14ac:dyDescent="0.25">
      <c r="A53">
        <v>43</v>
      </c>
      <c r="B53" s="10">
        <v>58</v>
      </c>
      <c r="C53" s="1" t="s">
        <v>109</v>
      </c>
      <c r="D53" s="1" t="s">
        <v>31</v>
      </c>
      <c r="E53" s="1">
        <v>2005</v>
      </c>
      <c r="F53" s="18" t="s">
        <v>66</v>
      </c>
      <c r="G53" s="1" t="s">
        <v>174</v>
      </c>
      <c r="H53" s="1"/>
      <c r="I53" s="1"/>
      <c r="J53" s="1"/>
      <c r="K53" s="1"/>
      <c r="L53" s="40" t="s">
        <v>276</v>
      </c>
      <c r="M53" s="2" t="s">
        <v>5</v>
      </c>
      <c r="N53" s="46">
        <v>7.1365740740740743E-2</v>
      </c>
      <c r="O53" s="21">
        <v>6.9444444444444441E-3</v>
      </c>
      <c r="Q53" s="26">
        <f t="shared" si="1"/>
        <v>6.4421296296296296E-2</v>
      </c>
    </row>
    <row r="54" spans="1:17" x14ac:dyDescent="0.25">
      <c r="A54">
        <v>44</v>
      </c>
      <c r="B54" s="10">
        <v>59</v>
      </c>
      <c r="C54" s="1" t="s">
        <v>53</v>
      </c>
      <c r="D54" s="1" t="s">
        <v>31</v>
      </c>
      <c r="E54" s="1">
        <v>2008</v>
      </c>
      <c r="F54" s="18" t="s">
        <v>104</v>
      </c>
      <c r="G54" s="1" t="s">
        <v>174</v>
      </c>
      <c r="H54" s="1"/>
      <c r="I54" s="1"/>
      <c r="J54" s="1"/>
      <c r="K54" s="1"/>
      <c r="L54" s="40" t="s">
        <v>276</v>
      </c>
      <c r="M54" s="2" t="s">
        <v>6</v>
      </c>
      <c r="N54" s="46">
        <v>8.0405092592592597E-2</v>
      </c>
      <c r="O54" s="21">
        <v>3.530092592592592E-3</v>
      </c>
      <c r="Q54" s="26">
        <f t="shared" si="1"/>
        <v>7.6874999999999999E-2</v>
      </c>
    </row>
    <row r="55" spans="1:17" x14ac:dyDescent="0.25">
      <c r="A55">
        <v>45</v>
      </c>
      <c r="B55" s="10">
        <v>60</v>
      </c>
      <c r="C55" s="1" t="s">
        <v>310</v>
      </c>
      <c r="D55" s="1" t="s">
        <v>43</v>
      </c>
      <c r="E55" s="1">
        <v>1973</v>
      </c>
      <c r="F55" s="18" t="s">
        <v>66</v>
      </c>
      <c r="G55" s="1"/>
      <c r="H55" s="1"/>
      <c r="I55" s="1"/>
      <c r="J55" s="1"/>
      <c r="K55" s="1"/>
      <c r="L55" s="37" t="s">
        <v>278</v>
      </c>
      <c r="M55" s="2" t="s">
        <v>274</v>
      </c>
      <c r="N55" s="46">
        <v>8.2083333333333341E-2</v>
      </c>
      <c r="O55" s="21"/>
      <c r="Q55" s="26">
        <f t="shared" si="1"/>
        <v>8.2083333333333341E-2</v>
      </c>
    </row>
    <row r="56" spans="1:17" x14ac:dyDescent="0.25">
      <c r="A56">
        <v>46</v>
      </c>
      <c r="B56" s="10">
        <v>61</v>
      </c>
      <c r="C56" s="1" t="s">
        <v>192</v>
      </c>
      <c r="D56" s="1" t="s">
        <v>319</v>
      </c>
      <c r="E56" s="1">
        <v>1972</v>
      </c>
      <c r="F56" s="18" t="s">
        <v>66</v>
      </c>
      <c r="G56" s="1" t="s">
        <v>320</v>
      </c>
      <c r="H56" s="1"/>
      <c r="I56" s="1"/>
      <c r="J56" s="1"/>
      <c r="K56" s="1"/>
      <c r="L56" s="37" t="s">
        <v>279</v>
      </c>
      <c r="M56" s="2" t="s">
        <v>274</v>
      </c>
      <c r="N56" s="46">
        <v>7.7939814814814809E-2</v>
      </c>
      <c r="O56" s="21"/>
      <c r="Q56" s="26">
        <f t="shared" si="1"/>
        <v>7.7939814814814809E-2</v>
      </c>
    </row>
    <row r="57" spans="1:17" x14ac:dyDescent="0.25">
      <c r="A57">
        <v>47</v>
      </c>
      <c r="B57" s="10">
        <v>62</v>
      </c>
      <c r="C57" s="1" t="s">
        <v>35</v>
      </c>
      <c r="D57" s="1" t="s">
        <v>265</v>
      </c>
      <c r="E57" s="1">
        <v>1991</v>
      </c>
      <c r="F57" s="18" t="s">
        <v>104</v>
      </c>
      <c r="G57" s="1" t="s">
        <v>266</v>
      </c>
      <c r="H57" s="1"/>
      <c r="I57" s="1"/>
      <c r="J57" s="1"/>
      <c r="K57" s="1"/>
      <c r="L57" s="1"/>
      <c r="M57" s="2" t="s">
        <v>274</v>
      </c>
      <c r="N57" s="46">
        <v>8.2673611111111114E-2</v>
      </c>
      <c r="O57" s="21"/>
      <c r="Q57" s="26">
        <f t="shared" si="1"/>
        <v>8.2673611111111114E-2</v>
      </c>
    </row>
    <row r="58" spans="1:17" x14ac:dyDescent="0.25">
      <c r="A58">
        <v>48</v>
      </c>
      <c r="B58" s="10">
        <v>63</v>
      </c>
      <c r="C58" s="1" t="s">
        <v>20</v>
      </c>
      <c r="D58" s="1" t="s">
        <v>321</v>
      </c>
      <c r="E58" s="1">
        <v>1974</v>
      </c>
      <c r="F58" s="18" t="s">
        <v>66</v>
      </c>
      <c r="G58" s="1"/>
      <c r="H58" s="1"/>
      <c r="I58" s="1"/>
      <c r="J58" s="1"/>
      <c r="K58" s="1"/>
      <c r="L58" s="37" t="s">
        <v>278</v>
      </c>
      <c r="M58" s="2" t="s">
        <v>274</v>
      </c>
      <c r="N58" s="46">
        <v>8.8703703703703715E-2</v>
      </c>
      <c r="O58" s="21"/>
      <c r="Q58" s="26">
        <f t="shared" si="1"/>
        <v>8.8703703703703715E-2</v>
      </c>
    </row>
    <row r="59" spans="1:17" x14ac:dyDescent="0.25">
      <c r="A59">
        <v>49</v>
      </c>
      <c r="B59" s="10">
        <v>64</v>
      </c>
      <c r="C59" s="1" t="s">
        <v>32</v>
      </c>
      <c r="D59" s="1" t="s">
        <v>129</v>
      </c>
      <c r="E59" s="1">
        <v>1985</v>
      </c>
      <c r="F59" s="18" t="s">
        <v>66</v>
      </c>
      <c r="G59" s="1" t="s">
        <v>322</v>
      </c>
      <c r="H59" s="1"/>
      <c r="I59" s="1"/>
      <c r="J59" s="1"/>
      <c r="K59" s="1"/>
      <c r="L59" s="1"/>
      <c r="M59" s="2" t="s">
        <v>274</v>
      </c>
      <c r="N59" s="46">
        <v>9.1296296296296306E-2</v>
      </c>
      <c r="O59" s="21"/>
      <c r="Q59" s="26">
        <f t="shared" si="1"/>
        <v>9.1296296296296306E-2</v>
      </c>
    </row>
    <row r="60" spans="1:17" x14ac:dyDescent="0.25">
      <c r="A60">
        <v>50</v>
      </c>
      <c r="B60" s="10">
        <v>65</v>
      </c>
      <c r="C60" s="1" t="s">
        <v>102</v>
      </c>
      <c r="D60" s="1" t="s">
        <v>323</v>
      </c>
      <c r="E60" s="1">
        <v>1991</v>
      </c>
      <c r="F60" s="18" t="s">
        <v>104</v>
      </c>
      <c r="G60" s="1" t="s">
        <v>322</v>
      </c>
      <c r="H60" s="1"/>
      <c r="I60" s="1"/>
      <c r="J60" s="1"/>
      <c r="K60" s="1"/>
      <c r="L60" s="1"/>
      <c r="M60" s="2" t="s">
        <v>274</v>
      </c>
      <c r="N60" s="46">
        <v>8.8773148148148143E-2</v>
      </c>
      <c r="O60" s="21"/>
      <c r="Q60" s="26">
        <f t="shared" si="1"/>
        <v>8.8773148148148143E-2</v>
      </c>
    </row>
    <row r="61" spans="1:17" x14ac:dyDescent="0.25">
      <c r="A61">
        <v>51</v>
      </c>
      <c r="B61" s="10">
        <v>66</v>
      </c>
      <c r="C61" s="1" t="s">
        <v>11</v>
      </c>
      <c r="D61" s="1" t="s">
        <v>64</v>
      </c>
      <c r="E61" s="1">
        <v>1986</v>
      </c>
      <c r="F61" s="18" t="s">
        <v>66</v>
      </c>
      <c r="G61" s="1"/>
      <c r="H61" s="1"/>
      <c r="I61" s="1"/>
      <c r="J61" s="1"/>
      <c r="K61" s="1"/>
      <c r="L61" s="1"/>
      <c r="M61" s="2" t="s">
        <v>274</v>
      </c>
      <c r="N61" s="46">
        <v>8.3229166666666674E-2</v>
      </c>
      <c r="O61" s="21"/>
      <c r="Q61" s="26">
        <f t="shared" ref="Q61:Q79" si="2">IF(N61&gt;0,N61-O61,"")</f>
        <v>8.3229166666666674E-2</v>
      </c>
    </row>
    <row r="62" spans="1:17" x14ac:dyDescent="0.25">
      <c r="A62">
        <v>52</v>
      </c>
      <c r="B62" s="10">
        <v>67</v>
      </c>
      <c r="C62" s="1" t="s">
        <v>33</v>
      </c>
      <c r="D62" s="1" t="s">
        <v>34</v>
      </c>
      <c r="E62" s="1">
        <v>1988</v>
      </c>
      <c r="F62" s="18" t="s">
        <v>66</v>
      </c>
      <c r="G62" s="1"/>
      <c r="H62" s="1"/>
      <c r="I62" s="1"/>
      <c r="J62" s="1"/>
      <c r="K62" s="1"/>
      <c r="L62" s="1"/>
      <c r="M62" s="2" t="s">
        <v>274</v>
      </c>
      <c r="N62" s="46">
        <v>9.1516203703703711E-2</v>
      </c>
      <c r="O62" s="21"/>
      <c r="Q62" s="26">
        <f t="shared" si="2"/>
        <v>9.1516203703703711E-2</v>
      </c>
    </row>
    <row r="63" spans="1:17" x14ac:dyDescent="0.25">
      <c r="A63">
        <v>53</v>
      </c>
      <c r="B63" s="49">
        <v>68</v>
      </c>
      <c r="C63" s="1" t="s">
        <v>11</v>
      </c>
      <c r="D63" s="1" t="s">
        <v>77</v>
      </c>
      <c r="E63" s="1">
        <v>1978</v>
      </c>
      <c r="F63" s="18" t="s">
        <v>66</v>
      </c>
      <c r="G63" s="1" t="s">
        <v>174</v>
      </c>
      <c r="H63" s="1"/>
      <c r="I63" s="1"/>
      <c r="J63" s="1"/>
      <c r="K63" s="1"/>
      <c r="L63" s="37" t="s">
        <v>278</v>
      </c>
      <c r="M63" s="2" t="s">
        <v>274</v>
      </c>
      <c r="N63" s="53">
        <v>8.1134259259259267E-2</v>
      </c>
      <c r="O63" s="21"/>
      <c r="Q63" s="26">
        <f t="shared" si="2"/>
        <v>8.1134259259259267E-2</v>
      </c>
    </row>
    <row r="64" spans="1:17" x14ac:dyDescent="0.25">
      <c r="A64">
        <v>54</v>
      </c>
      <c r="B64" s="10">
        <v>69</v>
      </c>
      <c r="C64" s="1" t="s">
        <v>42</v>
      </c>
      <c r="D64" s="1" t="s">
        <v>324</v>
      </c>
      <c r="E64" s="1">
        <v>2010</v>
      </c>
      <c r="F64" s="18" t="s">
        <v>66</v>
      </c>
      <c r="G64" s="1" t="s">
        <v>174</v>
      </c>
      <c r="H64" s="1"/>
      <c r="I64" s="1"/>
      <c r="J64" s="1"/>
      <c r="K64" s="1"/>
      <c r="L64" s="40" t="s">
        <v>332</v>
      </c>
      <c r="M64" s="2" t="s">
        <v>6</v>
      </c>
      <c r="N64" s="46">
        <v>0.10230324074074075</v>
      </c>
      <c r="O64" s="21">
        <v>3.530092592592592E-3</v>
      </c>
      <c r="Q64" s="26">
        <f t="shared" si="2"/>
        <v>9.8773148148148152E-2</v>
      </c>
    </row>
    <row r="65" spans="1:17" x14ac:dyDescent="0.25">
      <c r="A65">
        <v>55</v>
      </c>
      <c r="B65" s="10">
        <v>13</v>
      </c>
      <c r="C65" s="1" t="s">
        <v>48</v>
      </c>
      <c r="D65" s="1" t="s">
        <v>47</v>
      </c>
      <c r="E65" s="1">
        <v>1975</v>
      </c>
      <c r="F65" s="18" t="s">
        <v>104</v>
      </c>
      <c r="G65" s="1" t="s">
        <v>259</v>
      </c>
      <c r="L65" s="37" t="s">
        <v>278</v>
      </c>
      <c r="M65" s="2" t="s">
        <v>274</v>
      </c>
      <c r="N65" s="46"/>
      <c r="O65" s="21"/>
      <c r="Q65" s="26" t="str">
        <f t="shared" si="2"/>
        <v/>
      </c>
    </row>
    <row r="66" spans="1:17" x14ac:dyDescent="0.25">
      <c r="A66">
        <v>56</v>
      </c>
      <c r="B66" s="10">
        <v>15</v>
      </c>
      <c r="C66" s="1" t="s">
        <v>213</v>
      </c>
      <c r="D66" s="1" t="s">
        <v>214</v>
      </c>
      <c r="E66" s="1">
        <v>1981</v>
      </c>
      <c r="F66" s="18" t="s">
        <v>104</v>
      </c>
      <c r="G66" s="1" t="s">
        <v>259</v>
      </c>
      <c r="L66" s="37" t="s">
        <v>278</v>
      </c>
      <c r="M66" s="2" t="s">
        <v>274</v>
      </c>
      <c r="N66" s="46"/>
      <c r="O66" s="21"/>
      <c r="Q66" s="26" t="str">
        <f t="shared" si="2"/>
        <v/>
      </c>
    </row>
    <row r="67" spans="1:17" x14ac:dyDescent="0.25">
      <c r="A67">
        <v>57</v>
      </c>
      <c r="B67" s="10">
        <v>16</v>
      </c>
      <c r="C67" s="1" t="s">
        <v>26</v>
      </c>
      <c r="D67" s="1" t="s">
        <v>215</v>
      </c>
      <c r="E67" s="1">
        <v>2011</v>
      </c>
      <c r="F67" s="18" t="s">
        <v>66</v>
      </c>
      <c r="G67" s="1" t="s">
        <v>259</v>
      </c>
      <c r="L67" s="40" t="s">
        <v>332</v>
      </c>
      <c r="M67" s="2" t="s">
        <v>274</v>
      </c>
      <c r="N67" s="46"/>
      <c r="O67" s="21"/>
      <c r="Q67" s="26" t="str">
        <f t="shared" si="2"/>
        <v/>
      </c>
    </row>
    <row r="68" spans="1:17" x14ac:dyDescent="0.25">
      <c r="A68">
        <v>58</v>
      </c>
      <c r="B68" s="10">
        <v>6</v>
      </c>
      <c r="C68" s="1" t="s">
        <v>57</v>
      </c>
      <c r="D68" s="1" t="s">
        <v>140</v>
      </c>
      <c r="E68" s="1">
        <v>1978</v>
      </c>
      <c r="F68" s="18" t="s">
        <v>104</v>
      </c>
      <c r="G68" s="1" t="s">
        <v>141</v>
      </c>
      <c r="L68" s="37" t="s">
        <v>278</v>
      </c>
      <c r="M68" s="2" t="s">
        <v>274</v>
      </c>
      <c r="N68" s="46">
        <v>8.0810185185185179E-2</v>
      </c>
      <c r="O68" s="21"/>
      <c r="Q68" s="26">
        <f t="shared" si="2"/>
        <v>8.0810185185185179E-2</v>
      </c>
    </row>
    <row r="69" spans="1:17" x14ac:dyDescent="0.25">
      <c r="A69">
        <v>59</v>
      </c>
      <c r="B69" s="10">
        <v>10</v>
      </c>
      <c r="C69" s="1" t="s">
        <v>262</v>
      </c>
      <c r="D69" s="1" t="s">
        <v>237</v>
      </c>
      <c r="E69" s="1">
        <v>2011</v>
      </c>
      <c r="F69" s="18" t="s">
        <v>66</v>
      </c>
      <c r="G69" s="1" t="s">
        <v>174</v>
      </c>
      <c r="L69" s="40" t="s">
        <v>332</v>
      </c>
      <c r="M69" s="2" t="s">
        <v>6</v>
      </c>
      <c r="N69" s="46">
        <v>8.2592592592592592E-2</v>
      </c>
      <c r="O69" s="21">
        <v>3.530092592592592E-3</v>
      </c>
      <c r="Q69" s="26">
        <f t="shared" si="2"/>
        <v>7.9062499999999994E-2</v>
      </c>
    </row>
    <row r="70" spans="1:17" x14ac:dyDescent="0.25">
      <c r="A70">
        <v>60</v>
      </c>
      <c r="B70" s="10">
        <v>14</v>
      </c>
      <c r="C70" s="1" t="s">
        <v>11</v>
      </c>
      <c r="D70" s="1" t="s">
        <v>12</v>
      </c>
      <c r="E70" s="1">
        <v>1962</v>
      </c>
      <c r="F70" s="18" t="s">
        <v>66</v>
      </c>
      <c r="G70" s="1" t="s">
        <v>263</v>
      </c>
      <c r="L70" s="37" t="s">
        <v>279</v>
      </c>
      <c r="M70" s="2" t="s">
        <v>274</v>
      </c>
      <c r="N70" s="46">
        <v>8.1284722222222217E-2</v>
      </c>
      <c r="O70" s="21"/>
      <c r="Q70" s="26">
        <f t="shared" si="2"/>
        <v>8.1284722222222217E-2</v>
      </c>
    </row>
    <row r="71" spans="1:17" x14ac:dyDescent="0.25">
      <c r="A71">
        <v>61</v>
      </c>
      <c r="B71" s="10">
        <v>55</v>
      </c>
      <c r="C71" s="1" t="s">
        <v>36</v>
      </c>
      <c r="D71" s="1" t="s">
        <v>264</v>
      </c>
      <c r="E71" s="1">
        <v>2011</v>
      </c>
      <c r="F71" s="18" t="s">
        <v>66</v>
      </c>
      <c r="G71" s="1" t="s">
        <v>174</v>
      </c>
      <c r="L71" s="40" t="s">
        <v>332</v>
      </c>
      <c r="M71" s="2" t="s">
        <v>5</v>
      </c>
      <c r="N71" s="46">
        <v>7.6701388888888888E-2</v>
      </c>
      <c r="O71" s="21">
        <v>6.9444444444444441E-3</v>
      </c>
      <c r="Q71" s="26">
        <f t="shared" si="2"/>
        <v>6.9756944444444441E-2</v>
      </c>
    </row>
    <row r="72" spans="1:17" x14ac:dyDescent="0.25">
      <c r="A72">
        <v>62</v>
      </c>
      <c r="B72" s="10">
        <v>8</v>
      </c>
      <c r="C72" s="1" t="s">
        <v>51</v>
      </c>
      <c r="D72" s="1" t="s">
        <v>267</v>
      </c>
      <c r="E72" s="1">
        <v>1972</v>
      </c>
      <c r="F72" s="18" t="s">
        <v>66</v>
      </c>
      <c r="G72" s="1" t="s">
        <v>268</v>
      </c>
      <c r="L72" s="37" t="s">
        <v>279</v>
      </c>
      <c r="M72" s="2" t="s">
        <v>5</v>
      </c>
      <c r="N72" s="46">
        <v>8.0798611111111113E-2</v>
      </c>
      <c r="O72" s="21">
        <v>6.9444444444444441E-3</v>
      </c>
      <c r="Q72" s="26">
        <f t="shared" si="2"/>
        <v>7.3854166666666665E-2</v>
      </c>
    </row>
    <row r="73" spans="1:17" x14ac:dyDescent="0.25">
      <c r="A73">
        <v>63</v>
      </c>
      <c r="B73" s="10">
        <v>11</v>
      </c>
      <c r="C73" s="1" t="s">
        <v>238</v>
      </c>
      <c r="D73" s="1" t="s">
        <v>237</v>
      </c>
      <c r="E73" s="1">
        <v>1978</v>
      </c>
      <c r="F73" s="18" t="s">
        <v>66</v>
      </c>
      <c r="G73" s="1" t="s">
        <v>174</v>
      </c>
      <c r="L73" s="37" t="s">
        <v>278</v>
      </c>
      <c r="M73" s="2" t="s">
        <v>6</v>
      </c>
      <c r="N73" s="46">
        <v>8.50462962962963E-2</v>
      </c>
      <c r="O73" s="21">
        <v>3.530092592592592E-3</v>
      </c>
      <c r="Q73" s="26">
        <f t="shared" si="2"/>
        <v>8.1516203703703702E-2</v>
      </c>
    </row>
    <row r="74" spans="1:17" x14ac:dyDescent="0.25">
      <c r="A74">
        <v>64</v>
      </c>
      <c r="B74" s="10">
        <v>9</v>
      </c>
      <c r="C74" s="1" t="s">
        <v>269</v>
      </c>
      <c r="D74" s="1" t="s">
        <v>270</v>
      </c>
      <c r="E74" s="1">
        <v>2005</v>
      </c>
      <c r="F74" s="18" t="s">
        <v>104</v>
      </c>
      <c r="G74" s="1" t="s">
        <v>271</v>
      </c>
      <c r="L74" s="40" t="s">
        <v>276</v>
      </c>
      <c r="M74" s="2" t="s">
        <v>5</v>
      </c>
      <c r="N74" s="46">
        <v>8.0416666666666664E-2</v>
      </c>
      <c r="O74" s="21">
        <v>6.9444444444444441E-3</v>
      </c>
      <c r="Q74" s="26">
        <f t="shared" si="2"/>
        <v>7.3472222222222217E-2</v>
      </c>
    </row>
    <row r="75" spans="1:17" x14ac:dyDescent="0.25">
      <c r="A75">
        <v>65</v>
      </c>
      <c r="B75" s="10">
        <v>1</v>
      </c>
      <c r="C75" s="1" t="s">
        <v>285</v>
      </c>
      <c r="D75" s="1" t="s">
        <v>286</v>
      </c>
      <c r="E75" s="1">
        <v>2009</v>
      </c>
      <c r="F75" s="18" t="s">
        <v>104</v>
      </c>
      <c r="G75" s="1" t="s">
        <v>174</v>
      </c>
      <c r="L75" s="40" t="s">
        <v>276</v>
      </c>
      <c r="M75" s="2" t="s">
        <v>6</v>
      </c>
      <c r="N75" s="46"/>
      <c r="O75" s="21">
        <v>3.530092592592592E-3</v>
      </c>
      <c r="Q75" s="26" t="str">
        <f t="shared" si="2"/>
        <v/>
      </c>
    </row>
    <row r="76" spans="1:17" x14ac:dyDescent="0.25">
      <c r="A76">
        <v>66</v>
      </c>
      <c r="B76" s="10">
        <v>2</v>
      </c>
      <c r="C76" s="1" t="s">
        <v>33</v>
      </c>
      <c r="D76" s="1" t="s">
        <v>41</v>
      </c>
      <c r="E76" s="1">
        <v>1962</v>
      </c>
      <c r="F76" s="18" t="s">
        <v>66</v>
      </c>
      <c r="G76" s="1"/>
      <c r="L76" s="37" t="s">
        <v>279</v>
      </c>
      <c r="M76" s="2" t="s">
        <v>274</v>
      </c>
      <c r="N76" s="46">
        <v>8.2187500000000011E-2</v>
      </c>
      <c r="O76" s="21"/>
      <c r="Q76" s="26">
        <f t="shared" si="2"/>
        <v>8.2187500000000011E-2</v>
      </c>
    </row>
    <row r="77" spans="1:17" x14ac:dyDescent="0.25">
      <c r="A77">
        <v>67</v>
      </c>
      <c r="B77" s="10">
        <v>3</v>
      </c>
      <c r="C77" s="1" t="s">
        <v>287</v>
      </c>
      <c r="D77" s="1" t="s">
        <v>288</v>
      </c>
      <c r="E77" s="1">
        <v>1975</v>
      </c>
      <c r="F77" s="18" t="s">
        <v>104</v>
      </c>
      <c r="G77" s="1" t="s">
        <v>289</v>
      </c>
      <c r="L77" s="37" t="s">
        <v>278</v>
      </c>
      <c r="M77" s="2" t="s">
        <v>274</v>
      </c>
      <c r="N77" s="46">
        <v>8.5879629629629625E-2</v>
      </c>
      <c r="O77" s="21"/>
      <c r="Q77" s="26">
        <f t="shared" si="2"/>
        <v>8.5879629629629625E-2</v>
      </c>
    </row>
    <row r="78" spans="1:17" x14ac:dyDescent="0.25">
      <c r="A78">
        <v>68</v>
      </c>
      <c r="B78" s="10">
        <v>4</v>
      </c>
      <c r="C78" s="1" t="s">
        <v>192</v>
      </c>
      <c r="D78" s="1" t="s">
        <v>193</v>
      </c>
      <c r="E78" s="1">
        <v>1973</v>
      </c>
      <c r="F78" s="18" t="s">
        <v>66</v>
      </c>
      <c r="G78" s="1" t="s">
        <v>289</v>
      </c>
      <c r="L78" s="37" t="s">
        <v>278</v>
      </c>
      <c r="M78" s="2" t="s">
        <v>274</v>
      </c>
      <c r="N78" s="46">
        <v>8.5902777777777772E-2</v>
      </c>
      <c r="O78" s="21"/>
      <c r="Q78" s="26">
        <f t="shared" si="2"/>
        <v>8.5902777777777772E-2</v>
      </c>
    </row>
    <row r="79" spans="1:17" x14ac:dyDescent="0.25">
      <c r="A79">
        <v>69</v>
      </c>
      <c r="B79" s="10">
        <v>7</v>
      </c>
      <c r="C79" s="1" t="s">
        <v>290</v>
      </c>
      <c r="D79" s="1" t="s">
        <v>291</v>
      </c>
      <c r="E79" s="1">
        <v>1981</v>
      </c>
      <c r="F79" s="18" t="s">
        <v>66</v>
      </c>
      <c r="G79" s="1"/>
      <c r="L79" s="37" t="s">
        <v>278</v>
      </c>
      <c r="M79" s="2" t="s">
        <v>274</v>
      </c>
      <c r="N79" s="46">
        <v>8.5092592592592595E-2</v>
      </c>
      <c r="O79" s="21"/>
      <c r="Q79" s="26">
        <f t="shared" si="2"/>
        <v>8.5092592592592595E-2</v>
      </c>
    </row>
  </sheetData>
  <autoFilter ref="B10:Q79"/>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pracovní!$B$3:$B$6</xm:f>
          </x14:formula1>
          <xm:sqref>M77:M79 M65:M68 M20 P4:P5 M11:M15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10"/>
  <sheetViews>
    <sheetView zoomScale="90" zoomScaleNormal="90" workbookViewId="0">
      <pane xSplit="5" ySplit="8" topLeftCell="F42" activePane="bottomRight" state="frozen"/>
      <selection pane="topRight" activeCell="F1" sqref="F1"/>
      <selection pane="bottomLeft" activeCell="A11" sqref="A11"/>
      <selection pane="bottomRight" activeCell="R60" sqref="R60:S60"/>
    </sheetView>
  </sheetViews>
  <sheetFormatPr defaultRowHeight="15" x14ac:dyDescent="0.25"/>
  <cols>
    <col min="1" max="1" width="3.42578125" customWidth="1"/>
    <col min="2" max="2" width="14.5703125" customWidth="1"/>
    <col min="3" max="3" width="14.7109375" customWidth="1"/>
    <col min="4" max="4" width="18" customWidth="1"/>
    <col min="6" max="6" width="14.140625" bestFit="1" customWidth="1"/>
    <col min="7" max="7" width="20.5703125" bestFit="1" customWidth="1"/>
    <col min="9" max="9" width="42.7109375" bestFit="1" customWidth="1"/>
    <col min="10" max="10" width="12.28515625" customWidth="1"/>
    <col min="11" max="11" width="20.42578125" customWidth="1"/>
    <col min="12" max="12" width="23.140625" bestFit="1" customWidth="1"/>
    <col min="13" max="13" width="16.28515625" customWidth="1"/>
    <col min="16" max="16" width="5" customWidth="1"/>
  </cols>
  <sheetData>
    <row r="2" spans="2:25" ht="15.75" x14ac:dyDescent="0.25">
      <c r="B2" s="13" t="s">
        <v>15</v>
      </c>
      <c r="I2" s="37" t="s">
        <v>275</v>
      </c>
      <c r="X2" t="s">
        <v>326</v>
      </c>
    </row>
    <row r="3" spans="2:25" ht="15.75" x14ac:dyDescent="0.25">
      <c r="B3" s="15">
        <v>44730</v>
      </c>
      <c r="I3" s="37" t="s">
        <v>276</v>
      </c>
      <c r="J3" s="38">
        <v>2004</v>
      </c>
      <c r="K3" t="s">
        <v>272</v>
      </c>
      <c r="N3" s="47" t="s">
        <v>329</v>
      </c>
      <c r="O3" s="38">
        <v>33</v>
      </c>
      <c r="P3" s="22" t="s">
        <v>7</v>
      </c>
      <c r="Q3" s="24">
        <v>0</v>
      </c>
      <c r="X3">
        <v>26</v>
      </c>
      <c r="Y3" t="s">
        <v>328</v>
      </c>
    </row>
    <row r="4" spans="2:25" ht="18" x14ac:dyDescent="0.25">
      <c r="B4" s="42" t="s">
        <v>325</v>
      </c>
      <c r="C4" s="43"/>
      <c r="I4" s="37" t="s">
        <v>277</v>
      </c>
      <c r="K4" t="s">
        <v>283</v>
      </c>
      <c r="N4" s="47" t="s">
        <v>329</v>
      </c>
      <c r="O4" s="38">
        <v>15</v>
      </c>
      <c r="P4" s="22" t="s">
        <v>6</v>
      </c>
      <c r="Q4" s="24">
        <v>3.530092592592592E-3</v>
      </c>
      <c r="R4" t="s">
        <v>330</v>
      </c>
      <c r="X4">
        <f>69-26</f>
        <v>43</v>
      </c>
      <c r="Y4" t="s">
        <v>327</v>
      </c>
    </row>
    <row r="5" spans="2:25" ht="15.75" x14ac:dyDescent="0.25">
      <c r="B5" s="14" t="s">
        <v>44</v>
      </c>
      <c r="D5" t="s">
        <v>46</v>
      </c>
      <c r="I5" s="37" t="s">
        <v>278</v>
      </c>
      <c r="J5" s="38">
        <v>1982</v>
      </c>
      <c r="K5" t="s">
        <v>274</v>
      </c>
      <c r="N5" s="47" t="s">
        <v>329</v>
      </c>
      <c r="O5" s="38">
        <v>21</v>
      </c>
      <c r="P5" s="22" t="s">
        <v>5</v>
      </c>
      <c r="Q5" s="24">
        <v>6.9444444444444441E-3</v>
      </c>
    </row>
    <row r="6" spans="2:25" ht="15.75" x14ac:dyDescent="0.25">
      <c r="B6" s="14" t="s">
        <v>45</v>
      </c>
      <c r="D6" s="43" t="s">
        <v>198</v>
      </c>
      <c r="I6" s="37" t="s">
        <v>279</v>
      </c>
      <c r="J6" s="38">
        <v>1972</v>
      </c>
    </row>
    <row r="7" spans="2:25" ht="15.75" x14ac:dyDescent="0.25">
      <c r="B7" s="14"/>
      <c r="I7" s="37" t="s">
        <v>331</v>
      </c>
      <c r="J7" s="38">
        <f>2022-12</f>
        <v>2010</v>
      </c>
    </row>
    <row r="8" spans="2:25" x14ac:dyDescent="0.25">
      <c r="B8" s="9"/>
    </row>
    <row r="10" spans="2:25" x14ac:dyDescent="0.25">
      <c r="B10" s="3" t="s">
        <v>0</v>
      </c>
      <c r="C10" s="4" t="s">
        <v>1</v>
      </c>
      <c r="D10" s="4" t="s">
        <v>2</v>
      </c>
      <c r="E10" s="4" t="s">
        <v>177</v>
      </c>
      <c r="F10" s="17" t="s">
        <v>8</v>
      </c>
      <c r="G10" s="4" t="s">
        <v>3</v>
      </c>
      <c r="H10" s="4" t="s">
        <v>178</v>
      </c>
      <c r="I10" s="4" t="s">
        <v>179</v>
      </c>
      <c r="J10" s="4" t="s">
        <v>180</v>
      </c>
      <c r="K10" s="4" t="s">
        <v>181</v>
      </c>
      <c r="L10" s="44" t="s">
        <v>284</v>
      </c>
      <c r="M10" s="44" t="s">
        <v>183</v>
      </c>
      <c r="N10" s="5" t="s">
        <v>16</v>
      </c>
      <c r="O10" s="5" t="s">
        <v>184</v>
      </c>
      <c r="P10" s="27" t="s">
        <v>188</v>
      </c>
      <c r="Q10" s="5" t="s">
        <v>185</v>
      </c>
      <c r="R10" s="17" t="s">
        <v>333</v>
      </c>
    </row>
    <row r="11" spans="2:25" x14ac:dyDescent="0.25">
      <c r="B11" s="10">
        <v>58</v>
      </c>
      <c r="C11" s="1" t="s">
        <v>109</v>
      </c>
      <c r="D11" s="1" t="s">
        <v>31</v>
      </c>
      <c r="E11" s="1">
        <v>2005</v>
      </c>
      <c r="F11" s="18" t="s">
        <v>66</v>
      </c>
      <c r="G11" s="1" t="s">
        <v>174</v>
      </c>
      <c r="H11" s="1"/>
      <c r="I11" s="1"/>
      <c r="J11" s="1"/>
      <c r="K11" s="1"/>
      <c r="L11" s="40" t="s">
        <v>276</v>
      </c>
      <c r="M11" s="2" t="s">
        <v>5</v>
      </c>
      <c r="N11" s="46">
        <v>7.1365740740740743E-2</v>
      </c>
      <c r="O11" s="21">
        <v>6.9444444444444441E-3</v>
      </c>
      <c r="Q11" s="26">
        <v>6.4421296296296296E-2</v>
      </c>
      <c r="R11" s="28">
        <v>1</v>
      </c>
    </row>
    <row r="12" spans="2:25" x14ac:dyDescent="0.25">
      <c r="B12" s="10">
        <v>56</v>
      </c>
      <c r="C12" s="1" t="s">
        <v>192</v>
      </c>
      <c r="D12" s="1" t="s">
        <v>226</v>
      </c>
      <c r="E12" s="1">
        <v>2004</v>
      </c>
      <c r="F12" s="18" t="s">
        <v>66</v>
      </c>
      <c r="G12" s="1" t="s">
        <v>174</v>
      </c>
      <c r="H12" s="1"/>
      <c r="I12" s="1"/>
      <c r="J12" s="1"/>
      <c r="K12" s="1"/>
      <c r="L12" s="52" t="s">
        <v>276</v>
      </c>
      <c r="M12" s="2" t="s">
        <v>5</v>
      </c>
      <c r="N12" s="46">
        <v>7.2164351851851841E-2</v>
      </c>
      <c r="O12" s="21">
        <v>6.9444444444444441E-3</v>
      </c>
      <c r="Q12" s="26">
        <v>6.5219907407407393E-2</v>
      </c>
      <c r="R12" s="28">
        <v>2</v>
      </c>
    </row>
    <row r="13" spans="2:25" x14ac:dyDescent="0.25">
      <c r="B13" s="10">
        <v>28</v>
      </c>
      <c r="C13" s="1" t="s">
        <v>51</v>
      </c>
      <c r="D13" s="1" t="s">
        <v>52</v>
      </c>
      <c r="E13" s="1">
        <v>1974</v>
      </c>
      <c r="F13" s="18" t="s">
        <v>66</v>
      </c>
      <c r="G13" s="1" t="s">
        <v>299</v>
      </c>
      <c r="H13" s="1"/>
      <c r="I13" s="1"/>
      <c r="J13" s="1"/>
      <c r="K13" s="1"/>
      <c r="L13" s="37" t="s">
        <v>278</v>
      </c>
      <c r="M13" s="2" t="s">
        <v>5</v>
      </c>
      <c r="N13" s="46">
        <v>7.2430555555555554E-2</v>
      </c>
      <c r="O13" s="21">
        <v>6.9444444444444441E-3</v>
      </c>
      <c r="Q13" s="26">
        <v>6.5486111111111106E-2</v>
      </c>
      <c r="R13" s="28">
        <v>3</v>
      </c>
    </row>
    <row r="14" spans="2:25" x14ac:dyDescent="0.25">
      <c r="B14" s="10">
        <v>29</v>
      </c>
      <c r="C14" s="1" t="s">
        <v>300</v>
      </c>
      <c r="D14" s="1" t="s">
        <v>52</v>
      </c>
      <c r="E14" s="1">
        <v>2008</v>
      </c>
      <c r="F14" s="18" t="s">
        <v>66</v>
      </c>
      <c r="G14" s="1" t="s">
        <v>299</v>
      </c>
      <c r="H14" s="1"/>
      <c r="I14" s="1"/>
      <c r="J14" s="1"/>
      <c r="K14" s="1"/>
      <c r="L14" s="40" t="s">
        <v>276</v>
      </c>
      <c r="M14" s="2" t="s">
        <v>5</v>
      </c>
      <c r="N14" s="46">
        <v>7.2962962962962966E-2</v>
      </c>
      <c r="O14" s="21">
        <v>6.9444444444444441E-3</v>
      </c>
      <c r="Q14" s="26">
        <v>6.6018518518518518E-2</v>
      </c>
      <c r="R14" s="28">
        <v>4</v>
      </c>
    </row>
    <row r="15" spans="2:25" x14ac:dyDescent="0.25">
      <c r="B15" s="10">
        <v>21</v>
      </c>
      <c r="C15" s="1" t="s">
        <v>11</v>
      </c>
      <c r="D15" s="1" t="s">
        <v>50</v>
      </c>
      <c r="E15" s="1">
        <v>1973</v>
      </c>
      <c r="F15" s="18" t="s">
        <v>66</v>
      </c>
      <c r="G15" s="1" t="s">
        <v>174</v>
      </c>
      <c r="H15" s="1" t="s">
        <v>255</v>
      </c>
      <c r="I15" s="1" t="s">
        <v>75</v>
      </c>
      <c r="J15" s="41">
        <v>420724254301</v>
      </c>
      <c r="K15" s="1" t="s">
        <v>251</v>
      </c>
      <c r="L15" s="40" t="s">
        <v>278</v>
      </c>
      <c r="M15" s="2" t="s">
        <v>5</v>
      </c>
      <c r="N15" s="46">
        <v>7.3391203703703708E-2</v>
      </c>
      <c r="O15" s="21">
        <v>6.9444444444444441E-3</v>
      </c>
      <c r="Q15" s="26">
        <v>6.6446759259259261E-2</v>
      </c>
      <c r="R15" s="28">
        <v>5</v>
      </c>
    </row>
    <row r="16" spans="2:25" x14ac:dyDescent="0.25">
      <c r="B16" s="10">
        <v>18</v>
      </c>
      <c r="C16" s="1" t="s">
        <v>38</v>
      </c>
      <c r="D16" s="1" t="s">
        <v>39</v>
      </c>
      <c r="E16" s="1">
        <v>1980</v>
      </c>
      <c r="F16" s="18" t="s">
        <v>66</v>
      </c>
      <c r="G16" s="1" t="s">
        <v>289</v>
      </c>
      <c r="H16" s="1"/>
      <c r="I16" s="1"/>
      <c r="J16" s="1"/>
      <c r="K16" s="1"/>
      <c r="L16" s="40" t="s">
        <v>278</v>
      </c>
      <c r="M16" s="2" t="s">
        <v>5</v>
      </c>
      <c r="N16" s="46">
        <v>7.3611111111111113E-2</v>
      </c>
      <c r="O16" s="21">
        <v>6.9444444444444441E-3</v>
      </c>
      <c r="Q16" s="26">
        <v>6.6666666666666666E-2</v>
      </c>
      <c r="R16" s="28">
        <v>6</v>
      </c>
    </row>
    <row r="17" spans="2:18" x14ac:dyDescent="0.25">
      <c r="B17" s="10">
        <v>45</v>
      </c>
      <c r="C17" s="1" t="s">
        <v>20</v>
      </c>
      <c r="D17" s="1" t="s">
        <v>203</v>
      </c>
      <c r="E17" s="1">
        <v>1959</v>
      </c>
      <c r="F17" s="18" t="s">
        <v>66</v>
      </c>
      <c r="G17" s="1" t="s">
        <v>204</v>
      </c>
      <c r="H17" s="1"/>
      <c r="I17" s="1"/>
      <c r="J17" s="1"/>
      <c r="K17" s="1"/>
      <c r="L17" s="37" t="s">
        <v>279</v>
      </c>
      <c r="M17" s="2" t="s">
        <v>5</v>
      </c>
      <c r="N17" s="46">
        <v>7.4039351851851856E-2</v>
      </c>
      <c r="O17" s="21">
        <v>6.9444444444444441E-3</v>
      </c>
      <c r="Q17" s="26">
        <v>6.7094907407407409E-2</v>
      </c>
      <c r="R17" s="28">
        <v>7</v>
      </c>
    </row>
    <row r="18" spans="2:18" x14ac:dyDescent="0.25">
      <c r="B18" s="10">
        <v>54</v>
      </c>
      <c r="C18" s="1" t="s">
        <v>317</v>
      </c>
      <c r="D18" s="1" t="s">
        <v>61</v>
      </c>
      <c r="E18" s="1">
        <v>2007</v>
      </c>
      <c r="F18" s="18" t="s">
        <v>66</v>
      </c>
      <c r="G18" s="1" t="s">
        <v>174</v>
      </c>
      <c r="H18" s="1"/>
      <c r="I18" s="1"/>
      <c r="J18" s="1"/>
      <c r="K18" s="1"/>
      <c r="L18" s="40" t="s">
        <v>276</v>
      </c>
      <c r="M18" s="2" t="s">
        <v>5</v>
      </c>
      <c r="N18" s="46">
        <v>7.4618055555555562E-2</v>
      </c>
      <c r="O18" s="21">
        <v>6.9444444444444441E-3</v>
      </c>
      <c r="Q18" s="26">
        <v>6.7673611111111115E-2</v>
      </c>
      <c r="R18" s="28">
        <v>8</v>
      </c>
    </row>
    <row r="19" spans="2:18" x14ac:dyDescent="0.25">
      <c r="B19" s="10">
        <v>23</v>
      </c>
      <c r="C19" s="1" t="s">
        <v>11</v>
      </c>
      <c r="D19" s="1" t="s">
        <v>258</v>
      </c>
      <c r="E19" s="1">
        <v>1988</v>
      </c>
      <c r="F19" s="18" t="s">
        <v>66</v>
      </c>
      <c r="G19" s="1" t="s">
        <v>174</v>
      </c>
      <c r="H19" s="1" t="s">
        <v>68</v>
      </c>
      <c r="I19" s="1" t="s">
        <v>257</v>
      </c>
      <c r="J19" s="1">
        <v>606923565</v>
      </c>
      <c r="K19" s="1" t="s">
        <v>256</v>
      </c>
      <c r="L19" s="51"/>
      <c r="M19" s="2" t="s">
        <v>5</v>
      </c>
      <c r="N19" s="46">
        <v>7.662037037037038E-2</v>
      </c>
      <c r="O19" s="21">
        <v>6.9444444444444441E-3</v>
      </c>
      <c r="Q19" s="26">
        <v>6.9675925925925933E-2</v>
      </c>
      <c r="R19" s="28">
        <v>9</v>
      </c>
    </row>
    <row r="20" spans="2:18" x14ac:dyDescent="0.25">
      <c r="B20" s="10">
        <v>55</v>
      </c>
      <c r="C20" s="1" t="s">
        <v>36</v>
      </c>
      <c r="D20" s="1" t="s">
        <v>264</v>
      </c>
      <c r="E20" s="1">
        <v>2011</v>
      </c>
      <c r="F20" s="18" t="s">
        <v>66</v>
      </c>
      <c r="G20" s="1" t="s">
        <v>174</v>
      </c>
      <c r="H20" s="2"/>
      <c r="I20" s="2"/>
      <c r="J20" s="2"/>
      <c r="K20" s="2"/>
      <c r="L20" s="40" t="s">
        <v>332</v>
      </c>
      <c r="M20" s="2" t="s">
        <v>5</v>
      </c>
      <c r="N20" s="46">
        <v>7.6701388888888888E-2</v>
      </c>
      <c r="O20" s="21">
        <v>6.9444444444444441E-3</v>
      </c>
      <c r="Q20" s="26">
        <v>6.9756944444444441E-2</v>
      </c>
      <c r="R20" s="28">
        <v>10</v>
      </c>
    </row>
    <row r="21" spans="2:18" x14ac:dyDescent="0.25">
      <c r="B21" s="10">
        <v>39</v>
      </c>
      <c r="C21" s="1" t="s">
        <v>26</v>
      </c>
      <c r="D21" s="1" t="s">
        <v>29</v>
      </c>
      <c r="E21" s="1">
        <v>2000</v>
      </c>
      <c r="F21" s="18" t="s">
        <v>66</v>
      </c>
      <c r="G21" s="1" t="s">
        <v>174</v>
      </c>
      <c r="H21" s="1"/>
      <c r="I21" s="1"/>
      <c r="J21" s="1"/>
      <c r="K21" s="1"/>
      <c r="L21" s="1"/>
      <c r="M21" s="2" t="s">
        <v>6</v>
      </c>
      <c r="N21" s="46">
        <v>7.402777777777779E-2</v>
      </c>
      <c r="O21" s="21">
        <v>3.530092592592592E-3</v>
      </c>
      <c r="Q21" s="26">
        <v>7.0497685185185191E-2</v>
      </c>
      <c r="R21" s="28">
        <v>11</v>
      </c>
    </row>
    <row r="22" spans="2:18" x14ac:dyDescent="0.25">
      <c r="B22" s="10">
        <v>17</v>
      </c>
      <c r="C22" s="1" t="s">
        <v>293</v>
      </c>
      <c r="D22" s="1" t="s">
        <v>294</v>
      </c>
      <c r="E22" s="1">
        <v>1969</v>
      </c>
      <c r="F22" s="18" t="s">
        <v>66</v>
      </c>
      <c r="G22" s="1" t="s">
        <v>204</v>
      </c>
      <c r="H22" s="1"/>
      <c r="I22" s="1"/>
      <c r="J22" s="1"/>
      <c r="K22" s="1"/>
      <c r="L22" s="37" t="s">
        <v>279</v>
      </c>
      <c r="M22" s="2" t="s">
        <v>5</v>
      </c>
      <c r="N22" s="46">
        <v>7.7546296296296294E-2</v>
      </c>
      <c r="O22" s="21">
        <v>6.9444444444444441E-3</v>
      </c>
      <c r="Q22" s="26">
        <v>7.0601851851851846E-2</v>
      </c>
      <c r="R22" s="28">
        <v>12</v>
      </c>
    </row>
    <row r="23" spans="2:18" x14ac:dyDescent="0.25">
      <c r="B23" s="10">
        <v>30</v>
      </c>
      <c r="C23" s="1" t="s">
        <v>36</v>
      </c>
      <c r="D23" s="1" t="s">
        <v>37</v>
      </c>
      <c r="E23" s="1">
        <v>1985</v>
      </c>
      <c r="F23" s="18" t="s">
        <v>66</v>
      </c>
      <c r="G23" s="1" t="s">
        <v>301</v>
      </c>
      <c r="H23" s="1"/>
      <c r="I23" s="1"/>
      <c r="J23" s="1"/>
      <c r="K23" s="1"/>
      <c r="L23" s="51"/>
      <c r="M23" s="2" t="s">
        <v>6</v>
      </c>
      <c r="N23" s="46">
        <v>7.4560185185185188E-2</v>
      </c>
      <c r="O23" s="21">
        <v>3.530092592592592E-3</v>
      </c>
      <c r="Q23" s="26">
        <v>7.1030092592592589E-2</v>
      </c>
      <c r="R23" s="28">
        <v>13</v>
      </c>
    </row>
    <row r="24" spans="2:18" x14ac:dyDescent="0.25">
      <c r="B24" s="10">
        <v>27</v>
      </c>
      <c r="C24" s="1" t="s">
        <v>97</v>
      </c>
      <c r="D24" s="1" t="s">
        <v>98</v>
      </c>
      <c r="E24" s="1">
        <v>1977</v>
      </c>
      <c r="F24" s="18" t="s">
        <v>66</v>
      </c>
      <c r="G24" s="1" t="s">
        <v>99</v>
      </c>
      <c r="H24" s="1"/>
      <c r="I24" s="1"/>
      <c r="J24" s="1"/>
      <c r="K24" s="1"/>
      <c r="L24" s="52" t="s">
        <v>278</v>
      </c>
      <c r="M24" s="2" t="s">
        <v>6</v>
      </c>
      <c r="N24" s="46">
        <v>7.4722222222222232E-2</v>
      </c>
      <c r="O24" s="21">
        <v>3.530092592592592E-3</v>
      </c>
      <c r="Q24" s="26">
        <v>7.1192129629629633E-2</v>
      </c>
      <c r="R24" s="28">
        <v>14</v>
      </c>
    </row>
    <row r="25" spans="2:18" x14ac:dyDescent="0.25">
      <c r="B25" s="10">
        <v>33</v>
      </c>
      <c r="C25" s="1" t="s">
        <v>304</v>
      </c>
      <c r="D25" s="1" t="s">
        <v>305</v>
      </c>
      <c r="E25" s="1">
        <v>2007</v>
      </c>
      <c r="F25" s="18" t="s">
        <v>66</v>
      </c>
      <c r="G25" s="1" t="s">
        <v>174</v>
      </c>
      <c r="H25" s="1"/>
      <c r="I25" s="1"/>
      <c r="J25" s="1"/>
      <c r="K25" s="1"/>
      <c r="L25" s="52" t="s">
        <v>276</v>
      </c>
      <c r="M25" s="2" t="s">
        <v>5</v>
      </c>
      <c r="N25" s="46">
        <v>7.8275462962962963E-2</v>
      </c>
      <c r="O25" s="21">
        <v>6.9444444444444441E-3</v>
      </c>
      <c r="Q25" s="26">
        <v>7.1331018518518516E-2</v>
      </c>
      <c r="R25" s="28">
        <v>15</v>
      </c>
    </row>
    <row r="26" spans="2:18" x14ac:dyDescent="0.25">
      <c r="B26" s="10">
        <v>31</v>
      </c>
      <c r="C26" s="1" t="s">
        <v>302</v>
      </c>
      <c r="D26" s="1" t="s">
        <v>303</v>
      </c>
      <c r="E26" s="1">
        <v>1972</v>
      </c>
      <c r="F26" s="18" t="s">
        <v>66</v>
      </c>
      <c r="G26" s="1" t="s">
        <v>139</v>
      </c>
      <c r="H26" s="1"/>
      <c r="I26" s="1"/>
      <c r="J26" s="1"/>
      <c r="K26" s="1"/>
      <c r="L26" s="52" t="s">
        <v>279</v>
      </c>
      <c r="M26" s="2" t="s">
        <v>5</v>
      </c>
      <c r="N26" s="46">
        <v>7.856481481481481E-2</v>
      </c>
      <c r="O26" s="21">
        <v>6.9444444444444441E-3</v>
      </c>
      <c r="Q26" s="26">
        <v>7.1620370370370362E-2</v>
      </c>
      <c r="R26" s="28">
        <v>16</v>
      </c>
    </row>
    <row r="27" spans="2:18" x14ac:dyDescent="0.25">
      <c r="B27" s="10">
        <v>38</v>
      </c>
      <c r="C27" s="1" t="s">
        <v>28</v>
      </c>
      <c r="D27" s="1" t="s">
        <v>29</v>
      </c>
      <c r="E27" s="1">
        <v>1994</v>
      </c>
      <c r="F27" s="18" t="s">
        <v>66</v>
      </c>
      <c r="G27" s="1" t="s">
        <v>311</v>
      </c>
      <c r="H27" s="1"/>
      <c r="I27" s="1"/>
      <c r="J27" s="1"/>
      <c r="K27" s="1"/>
      <c r="L27" s="1"/>
      <c r="M27" s="2" t="s">
        <v>6</v>
      </c>
      <c r="N27" s="46">
        <v>7.6527777777777778E-2</v>
      </c>
      <c r="O27" s="21">
        <v>3.530092592592592E-3</v>
      </c>
      <c r="Q27" s="26">
        <v>7.2997685185185179E-2</v>
      </c>
      <c r="R27" s="28">
        <v>17</v>
      </c>
    </row>
    <row r="28" spans="2:18" x14ac:dyDescent="0.25">
      <c r="B28" s="10">
        <v>8</v>
      </c>
      <c r="C28" s="1" t="s">
        <v>51</v>
      </c>
      <c r="D28" s="1" t="s">
        <v>267</v>
      </c>
      <c r="E28" s="1">
        <v>1972</v>
      </c>
      <c r="F28" s="18" t="s">
        <v>66</v>
      </c>
      <c r="G28" s="1" t="s">
        <v>268</v>
      </c>
      <c r="H28" s="2"/>
      <c r="I28" s="2"/>
      <c r="J28" s="2"/>
      <c r="K28" s="2"/>
      <c r="L28" s="37" t="s">
        <v>279</v>
      </c>
      <c r="M28" s="2" t="s">
        <v>5</v>
      </c>
      <c r="N28" s="46">
        <v>8.0798611111111113E-2</v>
      </c>
      <c r="O28" s="21">
        <v>6.9444444444444441E-3</v>
      </c>
      <c r="Q28" s="26">
        <v>7.3854166666666665E-2</v>
      </c>
      <c r="R28" s="28">
        <v>18</v>
      </c>
    </row>
    <row r="29" spans="2:18" x14ac:dyDescent="0.25">
      <c r="B29" s="49">
        <v>25</v>
      </c>
      <c r="C29" s="1" t="s">
        <v>192</v>
      </c>
      <c r="D29" s="1" t="s">
        <v>24</v>
      </c>
      <c r="E29" s="1">
        <v>1970</v>
      </c>
      <c r="F29" s="18" t="s">
        <v>66</v>
      </c>
      <c r="G29" s="1"/>
      <c r="H29" s="1"/>
      <c r="I29" s="1"/>
      <c r="J29" s="1"/>
      <c r="K29" s="1"/>
      <c r="L29" s="37" t="s">
        <v>279</v>
      </c>
      <c r="M29" s="2" t="s">
        <v>6</v>
      </c>
      <c r="N29" s="46">
        <v>7.8888888888888883E-2</v>
      </c>
      <c r="O29" s="21">
        <v>3.530092592592592E-3</v>
      </c>
      <c r="Q29" s="26">
        <v>7.5358796296296285E-2</v>
      </c>
      <c r="R29" s="28">
        <v>19</v>
      </c>
    </row>
    <row r="30" spans="2:18" x14ac:dyDescent="0.25">
      <c r="B30" s="10">
        <v>20</v>
      </c>
      <c r="C30" s="1" t="s">
        <v>11</v>
      </c>
      <c r="D30" s="1" t="s">
        <v>207</v>
      </c>
      <c r="E30" s="1">
        <v>1966</v>
      </c>
      <c r="F30" s="18" t="s">
        <v>66</v>
      </c>
      <c r="G30" s="1" t="s">
        <v>14</v>
      </c>
      <c r="H30" s="1"/>
      <c r="I30" s="1"/>
      <c r="J30" s="1"/>
      <c r="K30" s="1"/>
      <c r="L30" s="37" t="s">
        <v>279</v>
      </c>
      <c r="M30" s="2" t="s">
        <v>6</v>
      </c>
      <c r="N30" s="46">
        <v>7.9421296296296295E-2</v>
      </c>
      <c r="O30" s="21">
        <v>3.530092592592592E-3</v>
      </c>
      <c r="Q30" s="26">
        <v>7.5891203703703697E-2</v>
      </c>
      <c r="R30" s="28">
        <v>20</v>
      </c>
    </row>
    <row r="31" spans="2:18" x14ac:dyDescent="0.25">
      <c r="B31" s="10">
        <v>36</v>
      </c>
      <c r="C31" s="1" t="s">
        <v>309</v>
      </c>
      <c r="D31" s="1" t="s">
        <v>246</v>
      </c>
      <c r="E31" s="1">
        <v>1991</v>
      </c>
      <c r="F31" s="18" t="s">
        <v>66</v>
      </c>
      <c r="G31" s="1" t="s">
        <v>254</v>
      </c>
      <c r="H31" s="1"/>
      <c r="I31" s="1"/>
      <c r="J31" s="1"/>
      <c r="K31" s="1"/>
      <c r="L31" s="51"/>
      <c r="M31" s="2" t="s">
        <v>274</v>
      </c>
      <c r="N31" s="46">
        <v>7.6192129629629637E-2</v>
      </c>
      <c r="O31" s="21"/>
      <c r="Q31" s="26">
        <v>7.6192129629629637E-2</v>
      </c>
      <c r="R31" s="28">
        <v>21</v>
      </c>
    </row>
    <row r="32" spans="2:18" x14ac:dyDescent="0.25">
      <c r="B32" s="10">
        <v>61</v>
      </c>
      <c r="C32" s="1" t="s">
        <v>192</v>
      </c>
      <c r="D32" s="1" t="s">
        <v>319</v>
      </c>
      <c r="E32" s="1">
        <v>1972</v>
      </c>
      <c r="F32" s="18" t="s">
        <v>66</v>
      </c>
      <c r="G32" s="1" t="s">
        <v>320</v>
      </c>
      <c r="H32" s="1"/>
      <c r="I32" s="1"/>
      <c r="J32" s="1"/>
      <c r="K32" s="1"/>
      <c r="L32" s="52" t="s">
        <v>279</v>
      </c>
      <c r="M32" s="2" t="s">
        <v>274</v>
      </c>
      <c r="N32" s="46">
        <v>7.7939814814814809E-2</v>
      </c>
      <c r="O32" s="21"/>
      <c r="Q32" s="26">
        <v>7.7939814814814809E-2</v>
      </c>
      <c r="R32" s="28">
        <v>22</v>
      </c>
    </row>
    <row r="33" spans="2:18" x14ac:dyDescent="0.25">
      <c r="B33" s="10">
        <v>10</v>
      </c>
      <c r="C33" s="1" t="s">
        <v>262</v>
      </c>
      <c r="D33" s="1" t="s">
        <v>237</v>
      </c>
      <c r="E33" s="1">
        <v>2011</v>
      </c>
      <c r="F33" s="18" t="s">
        <v>66</v>
      </c>
      <c r="G33" s="1" t="s">
        <v>174</v>
      </c>
      <c r="H33" s="2"/>
      <c r="I33" s="2"/>
      <c r="J33" s="2"/>
      <c r="K33" s="2"/>
      <c r="L33" s="40" t="s">
        <v>332</v>
      </c>
      <c r="M33" s="2" t="s">
        <v>6</v>
      </c>
      <c r="N33" s="46">
        <v>8.2592592592592592E-2</v>
      </c>
      <c r="O33" s="21">
        <v>3.530092592592592E-3</v>
      </c>
      <c r="Q33" s="26">
        <v>7.9062499999999994E-2</v>
      </c>
      <c r="R33" s="28">
        <v>23</v>
      </c>
    </row>
    <row r="34" spans="2:18" x14ac:dyDescent="0.25">
      <c r="B34" s="10">
        <v>47</v>
      </c>
      <c r="C34" s="1" t="s">
        <v>23</v>
      </c>
      <c r="D34" s="1" t="s">
        <v>313</v>
      </c>
      <c r="E34" s="1">
        <v>1990</v>
      </c>
      <c r="F34" s="18" t="s">
        <v>66</v>
      </c>
      <c r="G34" s="1"/>
      <c r="H34" s="1"/>
      <c r="I34" s="1"/>
      <c r="J34" s="1"/>
      <c r="K34" s="1"/>
      <c r="L34" s="51"/>
      <c r="M34" s="2" t="s">
        <v>274</v>
      </c>
      <c r="N34" s="46">
        <v>8.0115740740740737E-2</v>
      </c>
      <c r="O34" s="21"/>
      <c r="Q34" s="26">
        <v>8.0115740740740737E-2</v>
      </c>
      <c r="R34" s="28">
        <v>24</v>
      </c>
    </row>
    <row r="35" spans="2:18" x14ac:dyDescent="0.25">
      <c r="B35" s="49">
        <v>68</v>
      </c>
      <c r="C35" s="1" t="s">
        <v>11</v>
      </c>
      <c r="D35" s="1" t="s">
        <v>77</v>
      </c>
      <c r="E35" s="1">
        <v>1978</v>
      </c>
      <c r="F35" s="18" t="s">
        <v>66</v>
      </c>
      <c r="G35" s="1" t="s">
        <v>174</v>
      </c>
      <c r="H35" s="1"/>
      <c r="I35" s="1"/>
      <c r="J35" s="1"/>
      <c r="K35" s="1"/>
      <c r="L35" s="37" t="s">
        <v>278</v>
      </c>
      <c r="M35" s="2" t="s">
        <v>274</v>
      </c>
      <c r="N35" s="53">
        <v>8.1134259259259267E-2</v>
      </c>
      <c r="O35" s="21"/>
      <c r="Q35" s="26">
        <v>8.1134259259259267E-2</v>
      </c>
      <c r="R35" s="28">
        <v>25</v>
      </c>
    </row>
    <row r="36" spans="2:18" x14ac:dyDescent="0.25">
      <c r="B36" s="10">
        <v>14</v>
      </c>
      <c r="C36" s="1" t="s">
        <v>11</v>
      </c>
      <c r="D36" s="1" t="s">
        <v>12</v>
      </c>
      <c r="E36" s="1">
        <v>1962</v>
      </c>
      <c r="F36" s="18" t="s">
        <v>66</v>
      </c>
      <c r="G36" s="1" t="s">
        <v>263</v>
      </c>
      <c r="H36" s="2"/>
      <c r="I36" s="2"/>
      <c r="J36" s="2"/>
      <c r="K36" s="2"/>
      <c r="L36" s="37" t="s">
        <v>279</v>
      </c>
      <c r="M36" s="2" t="s">
        <v>274</v>
      </c>
      <c r="N36" s="46">
        <v>8.1284722222222217E-2</v>
      </c>
      <c r="O36" s="21"/>
      <c r="Q36" s="26">
        <v>8.1284722222222217E-2</v>
      </c>
      <c r="R36" s="28">
        <v>26</v>
      </c>
    </row>
    <row r="37" spans="2:18" x14ac:dyDescent="0.25">
      <c r="B37" s="10">
        <v>11</v>
      </c>
      <c r="C37" s="1" t="s">
        <v>238</v>
      </c>
      <c r="D37" s="1" t="s">
        <v>237</v>
      </c>
      <c r="E37" s="1">
        <v>1978</v>
      </c>
      <c r="F37" s="18" t="s">
        <v>66</v>
      </c>
      <c r="G37" s="1" t="s">
        <v>174</v>
      </c>
      <c r="H37" s="2"/>
      <c r="I37" s="2"/>
      <c r="J37" s="2"/>
      <c r="K37" s="2"/>
      <c r="L37" s="37" t="s">
        <v>278</v>
      </c>
      <c r="M37" s="2" t="s">
        <v>6</v>
      </c>
      <c r="N37" s="46">
        <v>8.50462962962963E-2</v>
      </c>
      <c r="O37" s="21">
        <v>3.530092592592592E-3</v>
      </c>
      <c r="Q37" s="26">
        <v>8.1516203703703702E-2</v>
      </c>
      <c r="R37" s="28">
        <v>27</v>
      </c>
    </row>
    <row r="38" spans="2:18" x14ac:dyDescent="0.25">
      <c r="B38" s="10">
        <v>43</v>
      </c>
      <c r="C38" s="1" t="s">
        <v>252</v>
      </c>
      <c r="D38" s="1" t="s">
        <v>253</v>
      </c>
      <c r="E38" s="1">
        <v>1978</v>
      </c>
      <c r="F38" s="18" t="s">
        <v>66</v>
      </c>
      <c r="G38" s="1" t="s">
        <v>254</v>
      </c>
      <c r="H38" s="1"/>
      <c r="I38" s="1"/>
      <c r="J38" s="1"/>
      <c r="K38" s="1"/>
      <c r="L38" s="37" t="s">
        <v>278</v>
      </c>
      <c r="M38" s="2" t="s">
        <v>274</v>
      </c>
      <c r="N38" s="46">
        <v>8.1956018518518511E-2</v>
      </c>
      <c r="O38" s="21"/>
      <c r="Q38" s="26">
        <v>8.1956018518518511E-2</v>
      </c>
      <c r="R38" s="28">
        <v>28</v>
      </c>
    </row>
    <row r="39" spans="2:18" x14ac:dyDescent="0.25">
      <c r="B39" s="10">
        <v>60</v>
      </c>
      <c r="C39" s="1" t="s">
        <v>310</v>
      </c>
      <c r="D39" s="1" t="s">
        <v>43</v>
      </c>
      <c r="E39" s="1">
        <v>1973</v>
      </c>
      <c r="F39" s="18" t="s">
        <v>66</v>
      </c>
      <c r="G39" s="1"/>
      <c r="H39" s="1"/>
      <c r="I39" s="1"/>
      <c r="J39" s="1"/>
      <c r="K39" s="1"/>
      <c r="L39" s="37" t="s">
        <v>278</v>
      </c>
      <c r="M39" s="2" t="s">
        <v>274</v>
      </c>
      <c r="N39" s="46">
        <v>8.2083333333333341E-2</v>
      </c>
      <c r="O39" s="21"/>
      <c r="Q39" s="26">
        <v>8.2083333333333341E-2</v>
      </c>
      <c r="R39" s="28">
        <v>29</v>
      </c>
    </row>
    <row r="40" spans="2:18" x14ac:dyDescent="0.25">
      <c r="B40" s="10">
        <v>2</v>
      </c>
      <c r="C40" s="1" t="s">
        <v>33</v>
      </c>
      <c r="D40" s="1" t="s">
        <v>41</v>
      </c>
      <c r="E40" s="1">
        <v>1962</v>
      </c>
      <c r="F40" s="18" t="s">
        <v>66</v>
      </c>
      <c r="G40" s="1"/>
      <c r="H40" s="2"/>
      <c r="I40" s="2"/>
      <c r="J40" s="2"/>
      <c r="K40" s="2"/>
      <c r="L40" s="52" t="s">
        <v>279</v>
      </c>
      <c r="M40" s="2" t="s">
        <v>274</v>
      </c>
      <c r="N40" s="46">
        <v>8.2187500000000011E-2</v>
      </c>
      <c r="O40" s="21"/>
      <c r="Q40" s="26">
        <v>8.2187500000000011E-2</v>
      </c>
      <c r="R40" s="28">
        <v>30</v>
      </c>
    </row>
    <row r="41" spans="2:18" x14ac:dyDescent="0.25">
      <c r="B41" s="10">
        <v>66</v>
      </c>
      <c r="C41" s="1" t="s">
        <v>11</v>
      </c>
      <c r="D41" s="1" t="s">
        <v>64</v>
      </c>
      <c r="E41" s="1">
        <v>1986</v>
      </c>
      <c r="F41" s="18" t="s">
        <v>66</v>
      </c>
      <c r="G41" s="1"/>
      <c r="H41" s="1"/>
      <c r="I41" s="1"/>
      <c r="J41" s="1"/>
      <c r="K41" s="1"/>
      <c r="L41" s="1"/>
      <c r="M41" s="2" t="s">
        <v>274</v>
      </c>
      <c r="N41" s="46">
        <v>8.3229166666666674E-2</v>
      </c>
      <c r="O41" s="21"/>
      <c r="Q41" s="26">
        <v>8.3229166666666674E-2</v>
      </c>
      <c r="R41" s="28">
        <v>31</v>
      </c>
    </row>
    <row r="42" spans="2:18" x14ac:dyDescent="0.25">
      <c r="B42" s="10">
        <v>44</v>
      </c>
      <c r="C42" s="1" t="s">
        <v>38</v>
      </c>
      <c r="D42" s="1" t="s">
        <v>18</v>
      </c>
      <c r="E42" s="1">
        <v>1971</v>
      </c>
      <c r="F42" s="18" t="s">
        <v>66</v>
      </c>
      <c r="G42" s="1" t="s">
        <v>254</v>
      </c>
      <c r="H42" s="1"/>
      <c r="I42" s="1"/>
      <c r="J42" s="1"/>
      <c r="K42" s="1"/>
      <c r="L42" s="52" t="s">
        <v>279</v>
      </c>
      <c r="M42" s="2" t="s">
        <v>274</v>
      </c>
      <c r="N42" s="46">
        <v>8.4652777777777785E-2</v>
      </c>
      <c r="O42" s="21"/>
      <c r="Q42" s="26">
        <v>8.4652777777777785E-2</v>
      </c>
      <c r="R42" s="28">
        <v>32</v>
      </c>
    </row>
    <row r="43" spans="2:18" x14ac:dyDescent="0.25">
      <c r="B43" s="10">
        <v>7</v>
      </c>
      <c r="C43" s="1" t="s">
        <v>290</v>
      </c>
      <c r="D43" s="1" t="s">
        <v>291</v>
      </c>
      <c r="E43" s="1">
        <v>1981</v>
      </c>
      <c r="F43" s="18" t="s">
        <v>66</v>
      </c>
      <c r="G43" s="1"/>
      <c r="H43" s="2"/>
      <c r="I43" s="2"/>
      <c r="J43" s="2"/>
      <c r="K43" s="2"/>
      <c r="L43" s="37" t="s">
        <v>278</v>
      </c>
      <c r="M43" s="2" t="s">
        <v>274</v>
      </c>
      <c r="N43" s="46">
        <v>8.5092592592592595E-2</v>
      </c>
      <c r="O43" s="21"/>
      <c r="Q43" s="26">
        <v>8.5092592592592595E-2</v>
      </c>
      <c r="R43" s="28">
        <v>33</v>
      </c>
    </row>
    <row r="44" spans="2:18" x14ac:dyDescent="0.25">
      <c r="B44" s="10">
        <v>4</v>
      </c>
      <c r="C44" s="1" t="s">
        <v>192</v>
      </c>
      <c r="D44" s="1" t="s">
        <v>193</v>
      </c>
      <c r="E44" s="1">
        <v>1973</v>
      </c>
      <c r="F44" s="18" t="s">
        <v>66</v>
      </c>
      <c r="G44" s="1" t="s">
        <v>289</v>
      </c>
      <c r="H44" s="2"/>
      <c r="I44" s="2"/>
      <c r="J44" s="2"/>
      <c r="K44" s="2"/>
      <c r="L44" s="37" t="s">
        <v>278</v>
      </c>
      <c r="M44" s="2" t="s">
        <v>274</v>
      </c>
      <c r="N44" s="46">
        <v>8.5902777777777772E-2</v>
      </c>
      <c r="O44" s="21"/>
      <c r="Q44" s="26">
        <v>8.5902777777777772E-2</v>
      </c>
      <c r="R44" s="28">
        <v>34</v>
      </c>
    </row>
    <row r="45" spans="2:18" x14ac:dyDescent="0.25">
      <c r="B45" s="10">
        <v>48</v>
      </c>
      <c r="C45" s="1" t="s">
        <v>26</v>
      </c>
      <c r="D45" s="1" t="s">
        <v>314</v>
      </c>
      <c r="E45" s="1">
        <v>1976</v>
      </c>
      <c r="F45" s="18" t="s">
        <v>66</v>
      </c>
      <c r="G45" s="1" t="s">
        <v>315</v>
      </c>
      <c r="H45" s="51"/>
      <c r="I45" s="51"/>
      <c r="J45" s="51"/>
      <c r="K45" s="51"/>
      <c r="L45" s="37" t="s">
        <v>278</v>
      </c>
      <c r="M45" s="2" t="s">
        <v>274</v>
      </c>
      <c r="N45" s="46">
        <v>8.6018518518518508E-2</v>
      </c>
      <c r="O45" s="21"/>
      <c r="Q45" s="26">
        <v>8.6018518518518508E-2</v>
      </c>
      <c r="R45" s="28">
        <v>35</v>
      </c>
    </row>
    <row r="46" spans="2:18" x14ac:dyDescent="0.25">
      <c r="B46" s="10">
        <v>63</v>
      </c>
      <c r="C46" s="1" t="s">
        <v>20</v>
      </c>
      <c r="D46" s="1" t="s">
        <v>321</v>
      </c>
      <c r="E46" s="1">
        <v>1974</v>
      </c>
      <c r="F46" s="18" t="s">
        <v>66</v>
      </c>
      <c r="G46" s="1"/>
      <c r="H46" s="51"/>
      <c r="I46" s="51"/>
      <c r="J46" s="51"/>
      <c r="K46" s="51"/>
      <c r="L46" s="37" t="s">
        <v>278</v>
      </c>
      <c r="M46" s="2" t="s">
        <v>274</v>
      </c>
      <c r="N46" s="46">
        <v>8.8703703703703715E-2</v>
      </c>
      <c r="O46" s="21"/>
      <c r="Q46" s="26">
        <v>8.8703703703703715E-2</v>
      </c>
      <c r="R46" s="28">
        <v>36</v>
      </c>
    </row>
    <row r="47" spans="2:18" x14ac:dyDescent="0.25">
      <c r="B47" s="10">
        <v>64</v>
      </c>
      <c r="C47" s="1" t="s">
        <v>32</v>
      </c>
      <c r="D47" s="1" t="s">
        <v>129</v>
      </c>
      <c r="E47" s="1">
        <v>1985</v>
      </c>
      <c r="F47" s="18" t="s">
        <v>66</v>
      </c>
      <c r="G47" s="1" t="s">
        <v>322</v>
      </c>
      <c r="H47" s="51"/>
      <c r="I47" s="51"/>
      <c r="J47" s="51"/>
      <c r="K47" s="51"/>
      <c r="L47" s="51"/>
      <c r="M47" s="2" t="s">
        <v>274</v>
      </c>
      <c r="N47" s="46">
        <v>9.1296296296296306E-2</v>
      </c>
      <c r="O47" s="21"/>
      <c r="Q47" s="26">
        <v>9.1296296296296306E-2</v>
      </c>
      <c r="R47" s="28">
        <v>37</v>
      </c>
    </row>
    <row r="48" spans="2:18" x14ac:dyDescent="0.25">
      <c r="B48" s="10">
        <v>67</v>
      </c>
      <c r="C48" s="1" t="s">
        <v>33</v>
      </c>
      <c r="D48" s="1" t="s">
        <v>34</v>
      </c>
      <c r="E48" s="1">
        <v>1988</v>
      </c>
      <c r="F48" s="18" t="s">
        <v>66</v>
      </c>
      <c r="G48" s="1"/>
      <c r="H48" s="51"/>
      <c r="I48" s="51"/>
      <c r="J48" s="51"/>
      <c r="K48" s="51"/>
      <c r="L48" s="51"/>
      <c r="M48" s="2" t="s">
        <v>274</v>
      </c>
      <c r="N48" s="46">
        <v>9.1516203703703711E-2</v>
      </c>
      <c r="O48" s="21"/>
      <c r="Q48" s="26">
        <v>9.1516203703703711E-2</v>
      </c>
      <c r="R48" s="28">
        <v>38</v>
      </c>
    </row>
    <row r="49" spans="2:19" x14ac:dyDescent="0.25">
      <c r="B49" s="10">
        <v>22</v>
      </c>
      <c r="C49" s="1" t="s">
        <v>295</v>
      </c>
      <c r="D49" s="1" t="s">
        <v>18</v>
      </c>
      <c r="E49" s="1">
        <v>1961</v>
      </c>
      <c r="F49" s="18" t="s">
        <v>66</v>
      </c>
      <c r="G49" s="1" t="s">
        <v>14</v>
      </c>
      <c r="H49" s="51"/>
      <c r="I49" s="51"/>
      <c r="J49" s="51"/>
      <c r="K49" s="51"/>
      <c r="L49" s="37" t="s">
        <v>279</v>
      </c>
      <c r="M49" s="2" t="s">
        <v>274</v>
      </c>
      <c r="N49" s="46">
        <v>9.7164351851851849E-2</v>
      </c>
      <c r="O49" s="21"/>
      <c r="Q49" s="26">
        <v>9.7164351851851849E-2</v>
      </c>
      <c r="R49" s="28">
        <v>39</v>
      </c>
    </row>
    <row r="50" spans="2:19" x14ac:dyDescent="0.25">
      <c r="B50" s="10">
        <v>69</v>
      </c>
      <c r="C50" s="1" t="s">
        <v>42</v>
      </c>
      <c r="D50" s="1" t="s">
        <v>324</v>
      </c>
      <c r="E50" s="1">
        <v>2010</v>
      </c>
      <c r="F50" s="18" t="s">
        <v>66</v>
      </c>
      <c r="G50" s="1" t="s">
        <v>174</v>
      </c>
      <c r="H50" s="51"/>
      <c r="I50" s="51"/>
      <c r="J50" s="51"/>
      <c r="K50" s="51"/>
      <c r="L50" s="40" t="s">
        <v>332</v>
      </c>
      <c r="M50" s="2" t="s">
        <v>6</v>
      </c>
      <c r="N50" s="46">
        <v>0.10230324074074075</v>
      </c>
      <c r="O50" s="21">
        <v>3.530092592592592E-3</v>
      </c>
      <c r="Q50" s="26">
        <v>9.8773148148148152E-2</v>
      </c>
      <c r="R50" s="28">
        <v>40</v>
      </c>
    </row>
    <row r="51" spans="2:19" x14ac:dyDescent="0.25">
      <c r="B51" s="10">
        <v>37</v>
      </c>
      <c r="C51" s="1" t="s">
        <v>310</v>
      </c>
      <c r="D51" s="1" t="s">
        <v>18</v>
      </c>
      <c r="E51" s="1">
        <v>1990</v>
      </c>
      <c r="F51" s="18" t="s">
        <v>66</v>
      </c>
      <c r="G51" s="1" t="s">
        <v>254</v>
      </c>
      <c r="H51" s="51"/>
      <c r="I51" s="51"/>
      <c r="J51" s="51"/>
      <c r="K51" s="51"/>
      <c r="L51" s="51"/>
      <c r="M51" s="2" t="s">
        <v>6</v>
      </c>
      <c r="N51" s="46"/>
      <c r="O51" s="21">
        <v>3.530092592592592E-3</v>
      </c>
      <c r="Q51" s="26" t="s">
        <v>240</v>
      </c>
    </row>
    <row r="52" spans="2:19" x14ac:dyDescent="0.25">
      <c r="B52" s="10">
        <v>42</v>
      </c>
      <c r="C52" s="1" t="s">
        <v>36</v>
      </c>
      <c r="D52" s="1" t="s">
        <v>312</v>
      </c>
      <c r="E52" s="1">
        <v>1977</v>
      </c>
      <c r="F52" s="18" t="s">
        <v>66</v>
      </c>
      <c r="G52" s="1" t="s">
        <v>254</v>
      </c>
      <c r="H52" s="51"/>
      <c r="I52" s="51"/>
      <c r="J52" s="51"/>
      <c r="K52" s="51"/>
      <c r="L52" s="37" t="s">
        <v>278</v>
      </c>
      <c r="M52" s="2" t="s">
        <v>274</v>
      </c>
      <c r="N52" s="46"/>
      <c r="O52" s="21"/>
      <c r="Q52" s="26" t="s">
        <v>240</v>
      </c>
    </row>
    <row r="53" spans="2:19" x14ac:dyDescent="0.25">
      <c r="B53" s="10">
        <v>16</v>
      </c>
      <c r="C53" s="1" t="s">
        <v>26</v>
      </c>
      <c r="D53" s="1" t="s">
        <v>215</v>
      </c>
      <c r="E53" s="1">
        <v>2011</v>
      </c>
      <c r="F53" s="18" t="s">
        <v>66</v>
      </c>
      <c r="G53" s="1" t="s">
        <v>259</v>
      </c>
      <c r="L53" s="40" t="s">
        <v>332</v>
      </c>
      <c r="M53" s="2" t="s">
        <v>274</v>
      </c>
      <c r="N53" s="46"/>
      <c r="O53" s="21"/>
      <c r="Q53" s="26" t="s">
        <v>240</v>
      </c>
    </row>
    <row r="60" spans="2:19" ht="25.5" customHeight="1" x14ac:dyDescent="0.25">
      <c r="B60" s="3" t="s">
        <v>0</v>
      </c>
      <c r="C60" s="4" t="s">
        <v>1</v>
      </c>
      <c r="D60" s="4" t="s">
        <v>2</v>
      </c>
      <c r="E60" s="4" t="s">
        <v>177</v>
      </c>
      <c r="F60" s="17" t="s">
        <v>8</v>
      </c>
      <c r="G60" s="4" t="s">
        <v>3</v>
      </c>
      <c r="H60" s="4" t="s">
        <v>178</v>
      </c>
      <c r="I60" s="4" t="s">
        <v>179</v>
      </c>
      <c r="J60" s="4" t="s">
        <v>180</v>
      </c>
      <c r="K60" s="4" t="s">
        <v>181</v>
      </c>
      <c r="L60" s="44" t="s">
        <v>284</v>
      </c>
      <c r="M60" s="44" t="s">
        <v>183</v>
      </c>
      <c r="N60" s="5" t="s">
        <v>16</v>
      </c>
      <c r="O60" s="5" t="s">
        <v>184</v>
      </c>
      <c r="P60" s="27" t="s">
        <v>188</v>
      </c>
      <c r="Q60" s="5" t="s">
        <v>185</v>
      </c>
      <c r="R60" s="54" t="s">
        <v>333</v>
      </c>
      <c r="S60" s="54" t="s">
        <v>334</v>
      </c>
    </row>
    <row r="61" spans="2:19" x14ac:dyDescent="0.25">
      <c r="B61" s="10">
        <v>58</v>
      </c>
      <c r="C61" s="1" t="s">
        <v>109</v>
      </c>
      <c r="D61" s="1" t="s">
        <v>31</v>
      </c>
      <c r="E61" s="1">
        <v>2005</v>
      </c>
      <c r="F61" s="18" t="s">
        <v>66</v>
      </c>
      <c r="G61" s="1" t="s">
        <v>174</v>
      </c>
      <c r="H61" s="1"/>
      <c r="I61" s="1"/>
      <c r="J61" s="1"/>
      <c r="K61" s="1"/>
      <c r="L61" s="40" t="s">
        <v>276</v>
      </c>
      <c r="M61" s="2" t="s">
        <v>5</v>
      </c>
      <c r="N61" s="46">
        <v>7.1365740740740743E-2</v>
      </c>
      <c r="O61" s="21">
        <v>6.9444444444444441E-3</v>
      </c>
      <c r="Q61" s="26">
        <v>6.4421296296296296E-2</v>
      </c>
      <c r="R61" s="28">
        <v>1</v>
      </c>
      <c r="S61" s="55">
        <v>1</v>
      </c>
    </row>
    <row r="62" spans="2:19" x14ac:dyDescent="0.25">
      <c r="B62" s="10">
        <v>56</v>
      </c>
      <c r="C62" s="1" t="s">
        <v>192</v>
      </c>
      <c r="D62" s="1" t="s">
        <v>226</v>
      </c>
      <c r="E62" s="1">
        <v>2004</v>
      </c>
      <c r="F62" s="18" t="s">
        <v>66</v>
      </c>
      <c r="G62" s="1" t="s">
        <v>174</v>
      </c>
      <c r="H62" s="1"/>
      <c r="I62" s="1"/>
      <c r="J62" s="1"/>
      <c r="K62" s="1"/>
      <c r="L62" s="52" t="s">
        <v>276</v>
      </c>
      <c r="M62" s="2" t="s">
        <v>5</v>
      </c>
      <c r="N62" s="46">
        <v>7.2164351851851841E-2</v>
      </c>
      <c r="O62" s="21">
        <v>6.9444444444444441E-3</v>
      </c>
      <c r="Q62" s="26">
        <v>6.5219907407407393E-2</v>
      </c>
      <c r="R62" s="28">
        <v>2</v>
      </c>
      <c r="S62" s="55">
        <v>2</v>
      </c>
    </row>
    <row r="63" spans="2:19" x14ac:dyDescent="0.25">
      <c r="B63" s="10">
        <v>28</v>
      </c>
      <c r="C63" s="1" t="s">
        <v>51</v>
      </c>
      <c r="D63" s="1" t="s">
        <v>52</v>
      </c>
      <c r="E63" s="1">
        <v>1974</v>
      </c>
      <c r="F63" s="18" t="s">
        <v>66</v>
      </c>
      <c r="G63" s="1" t="s">
        <v>299</v>
      </c>
      <c r="H63" s="1"/>
      <c r="I63" s="1"/>
      <c r="J63" s="1"/>
      <c r="K63" s="1"/>
      <c r="L63" s="37" t="s">
        <v>278</v>
      </c>
      <c r="M63" s="2" t="s">
        <v>5</v>
      </c>
      <c r="N63" s="46">
        <v>7.2430555555555554E-2</v>
      </c>
      <c r="O63" s="21">
        <v>6.9444444444444441E-3</v>
      </c>
      <c r="Q63" s="26">
        <v>6.5486111111111106E-2</v>
      </c>
      <c r="R63" s="28">
        <v>3</v>
      </c>
      <c r="S63" s="55">
        <v>3</v>
      </c>
    </row>
    <row r="64" spans="2:19" x14ac:dyDescent="0.25">
      <c r="B64" s="10">
        <v>29</v>
      </c>
      <c r="C64" s="1" t="s">
        <v>300</v>
      </c>
      <c r="D64" s="1" t="s">
        <v>52</v>
      </c>
      <c r="E64" s="1">
        <v>2008</v>
      </c>
      <c r="F64" s="18" t="s">
        <v>66</v>
      </c>
      <c r="G64" s="1" t="s">
        <v>299</v>
      </c>
      <c r="H64" s="1"/>
      <c r="I64" s="1"/>
      <c r="J64" s="1"/>
      <c r="K64" s="1"/>
      <c r="L64" s="40" t="s">
        <v>276</v>
      </c>
      <c r="M64" s="2" t="s">
        <v>5</v>
      </c>
      <c r="N64" s="46">
        <v>7.2962962962962966E-2</v>
      </c>
      <c r="O64" s="21">
        <v>6.9444444444444441E-3</v>
      </c>
      <c r="Q64" s="26">
        <v>6.6018518518518518E-2</v>
      </c>
      <c r="R64" s="28">
        <v>4</v>
      </c>
      <c r="S64" s="55">
        <v>4</v>
      </c>
    </row>
    <row r="65" spans="2:19" x14ac:dyDescent="0.25">
      <c r="B65" s="10">
        <v>21</v>
      </c>
      <c r="C65" s="1" t="s">
        <v>11</v>
      </c>
      <c r="D65" s="1" t="s">
        <v>50</v>
      </c>
      <c r="E65" s="1">
        <v>1973</v>
      </c>
      <c r="F65" s="18" t="s">
        <v>66</v>
      </c>
      <c r="G65" s="1" t="s">
        <v>174</v>
      </c>
      <c r="H65" s="1" t="s">
        <v>255</v>
      </c>
      <c r="I65" s="1" t="s">
        <v>75</v>
      </c>
      <c r="J65" s="41">
        <v>420724254301</v>
      </c>
      <c r="K65" s="1" t="s">
        <v>251</v>
      </c>
      <c r="L65" s="40" t="s">
        <v>278</v>
      </c>
      <c r="M65" s="2" t="s">
        <v>5</v>
      </c>
      <c r="N65" s="46">
        <v>7.3391203703703708E-2</v>
      </c>
      <c r="O65" s="21">
        <v>6.9444444444444441E-3</v>
      </c>
      <c r="Q65" s="26">
        <v>6.6446759259259261E-2</v>
      </c>
      <c r="R65" s="28">
        <v>5</v>
      </c>
      <c r="S65" s="55">
        <v>5</v>
      </c>
    </row>
    <row r="66" spans="2:19" x14ac:dyDescent="0.25">
      <c r="B66" s="10">
        <v>18</v>
      </c>
      <c r="C66" s="1" t="s">
        <v>38</v>
      </c>
      <c r="D66" s="1" t="s">
        <v>39</v>
      </c>
      <c r="E66" s="1">
        <v>1980</v>
      </c>
      <c r="F66" s="18" t="s">
        <v>66</v>
      </c>
      <c r="G66" s="1" t="s">
        <v>289</v>
      </c>
      <c r="H66" s="1"/>
      <c r="I66" s="1"/>
      <c r="J66" s="1"/>
      <c r="K66" s="1"/>
      <c r="L66" s="40" t="s">
        <v>278</v>
      </c>
      <c r="M66" s="2" t="s">
        <v>5</v>
      </c>
      <c r="N66" s="46">
        <v>7.3611111111111113E-2</v>
      </c>
      <c r="O66" s="21">
        <v>6.9444444444444441E-3</v>
      </c>
      <c r="Q66" s="26">
        <v>6.6666666666666666E-2</v>
      </c>
      <c r="R66" s="28">
        <v>6</v>
      </c>
      <c r="S66" s="55">
        <v>6</v>
      </c>
    </row>
    <row r="67" spans="2:19" x14ac:dyDescent="0.25">
      <c r="B67" s="10">
        <v>45</v>
      </c>
      <c r="C67" s="1" t="s">
        <v>20</v>
      </c>
      <c r="D67" s="1" t="s">
        <v>203</v>
      </c>
      <c r="E67" s="1">
        <v>1959</v>
      </c>
      <c r="F67" s="18" t="s">
        <v>66</v>
      </c>
      <c r="G67" s="1" t="s">
        <v>204</v>
      </c>
      <c r="H67" s="1"/>
      <c r="I67" s="1"/>
      <c r="J67" s="1"/>
      <c r="K67" s="1"/>
      <c r="L67" s="37" t="s">
        <v>279</v>
      </c>
      <c r="M67" s="2" t="s">
        <v>5</v>
      </c>
      <c r="N67" s="46">
        <v>7.4039351851851856E-2</v>
      </c>
      <c r="O67" s="21">
        <v>6.9444444444444441E-3</v>
      </c>
      <c r="Q67" s="26">
        <v>6.7094907407407409E-2</v>
      </c>
      <c r="R67" s="28">
        <v>7</v>
      </c>
      <c r="S67" s="55">
        <v>7</v>
      </c>
    </row>
    <row r="68" spans="2:19" x14ac:dyDescent="0.25">
      <c r="B68" s="10">
        <v>54</v>
      </c>
      <c r="C68" s="1" t="s">
        <v>317</v>
      </c>
      <c r="D68" s="1" t="s">
        <v>61</v>
      </c>
      <c r="E68" s="1">
        <v>2007</v>
      </c>
      <c r="F68" s="18" t="s">
        <v>66</v>
      </c>
      <c r="G68" s="1" t="s">
        <v>174</v>
      </c>
      <c r="H68" s="1"/>
      <c r="I68" s="1"/>
      <c r="J68" s="1"/>
      <c r="K68" s="1"/>
      <c r="L68" s="40" t="s">
        <v>276</v>
      </c>
      <c r="M68" s="2" t="s">
        <v>5</v>
      </c>
      <c r="N68" s="46">
        <v>7.4618055555555562E-2</v>
      </c>
      <c r="O68" s="21">
        <v>6.9444444444444441E-3</v>
      </c>
      <c r="Q68" s="26">
        <v>6.7673611111111115E-2</v>
      </c>
      <c r="R68" s="28">
        <v>8</v>
      </c>
      <c r="S68" s="55">
        <v>8</v>
      </c>
    </row>
    <row r="69" spans="2:19" x14ac:dyDescent="0.25">
      <c r="B69" s="10">
        <v>23</v>
      </c>
      <c r="C69" s="1" t="s">
        <v>11</v>
      </c>
      <c r="D69" s="1" t="s">
        <v>258</v>
      </c>
      <c r="E69" s="1">
        <v>1988</v>
      </c>
      <c r="F69" s="18" t="s">
        <v>66</v>
      </c>
      <c r="G69" s="1" t="s">
        <v>174</v>
      </c>
      <c r="H69" s="1" t="s">
        <v>68</v>
      </c>
      <c r="I69" s="1" t="s">
        <v>257</v>
      </c>
      <c r="J69" s="1">
        <v>606923565</v>
      </c>
      <c r="K69" s="1" t="s">
        <v>256</v>
      </c>
      <c r="L69" s="51"/>
      <c r="M69" s="2" t="s">
        <v>5</v>
      </c>
      <c r="N69" s="46">
        <v>7.662037037037038E-2</v>
      </c>
      <c r="O69" s="21">
        <v>6.9444444444444441E-3</v>
      </c>
      <c r="Q69" s="26">
        <v>6.9675925925925933E-2</v>
      </c>
      <c r="R69" s="28">
        <v>9</v>
      </c>
      <c r="S69" s="55">
        <v>9</v>
      </c>
    </row>
    <row r="70" spans="2:19" x14ac:dyDescent="0.25">
      <c r="B70" s="10">
        <v>55</v>
      </c>
      <c r="C70" s="1" t="s">
        <v>36</v>
      </c>
      <c r="D70" s="1" t="s">
        <v>264</v>
      </c>
      <c r="E70" s="1">
        <v>2011</v>
      </c>
      <c r="F70" s="18" t="s">
        <v>66</v>
      </c>
      <c r="G70" s="1" t="s">
        <v>174</v>
      </c>
      <c r="H70" s="2"/>
      <c r="I70" s="2"/>
      <c r="J70" s="2"/>
      <c r="K70" s="2"/>
      <c r="L70" s="40" t="s">
        <v>332</v>
      </c>
      <c r="M70" s="2" t="s">
        <v>5</v>
      </c>
      <c r="N70" s="46">
        <v>7.6701388888888888E-2</v>
      </c>
      <c r="O70" s="21">
        <v>6.9444444444444441E-3</v>
      </c>
      <c r="Q70" s="26">
        <v>6.9756944444444441E-2</v>
      </c>
      <c r="R70" s="28">
        <v>10</v>
      </c>
      <c r="S70" s="55">
        <v>10</v>
      </c>
    </row>
    <row r="71" spans="2:19" x14ac:dyDescent="0.25">
      <c r="B71" s="10">
        <v>17</v>
      </c>
      <c r="C71" s="1" t="s">
        <v>293</v>
      </c>
      <c r="D71" s="1" t="s">
        <v>294</v>
      </c>
      <c r="E71" s="1">
        <v>1969</v>
      </c>
      <c r="F71" s="18" t="s">
        <v>66</v>
      </c>
      <c r="G71" s="1" t="s">
        <v>204</v>
      </c>
      <c r="H71" s="1"/>
      <c r="I71" s="1"/>
      <c r="J71" s="1"/>
      <c r="K71" s="1"/>
      <c r="L71" s="37" t="s">
        <v>279</v>
      </c>
      <c r="M71" s="2" t="s">
        <v>5</v>
      </c>
      <c r="N71" s="46">
        <v>7.7546296296296294E-2</v>
      </c>
      <c r="O71" s="21">
        <v>6.9444444444444441E-3</v>
      </c>
      <c r="Q71" s="26">
        <v>7.0601851851851846E-2</v>
      </c>
      <c r="R71" s="28">
        <v>12</v>
      </c>
      <c r="S71" s="55">
        <v>11</v>
      </c>
    </row>
    <row r="72" spans="2:19" x14ac:dyDescent="0.25">
      <c r="B72" s="10">
        <v>33</v>
      </c>
      <c r="C72" s="1" t="s">
        <v>304</v>
      </c>
      <c r="D72" s="1" t="s">
        <v>305</v>
      </c>
      <c r="E72" s="1">
        <v>2007</v>
      </c>
      <c r="F72" s="18" t="s">
        <v>66</v>
      </c>
      <c r="G72" s="1" t="s">
        <v>174</v>
      </c>
      <c r="H72" s="1"/>
      <c r="I72" s="1"/>
      <c r="J72" s="1"/>
      <c r="K72" s="1"/>
      <c r="L72" s="52" t="s">
        <v>276</v>
      </c>
      <c r="M72" s="2" t="s">
        <v>5</v>
      </c>
      <c r="N72" s="46">
        <v>7.8275462962962963E-2</v>
      </c>
      <c r="O72" s="21">
        <v>6.9444444444444441E-3</v>
      </c>
      <c r="Q72" s="26">
        <v>7.1331018518518516E-2</v>
      </c>
      <c r="R72" s="28">
        <v>15</v>
      </c>
      <c r="S72" s="55">
        <v>12</v>
      </c>
    </row>
    <row r="73" spans="2:19" x14ac:dyDescent="0.25">
      <c r="B73" s="10">
        <v>31</v>
      </c>
      <c r="C73" s="1" t="s">
        <v>302</v>
      </c>
      <c r="D73" s="1" t="s">
        <v>303</v>
      </c>
      <c r="E73" s="1">
        <v>1972</v>
      </c>
      <c r="F73" s="18" t="s">
        <v>66</v>
      </c>
      <c r="G73" s="1" t="s">
        <v>139</v>
      </c>
      <c r="H73" s="1"/>
      <c r="I73" s="1"/>
      <c r="J73" s="1"/>
      <c r="K73" s="1"/>
      <c r="L73" s="52" t="s">
        <v>279</v>
      </c>
      <c r="M73" s="2" t="s">
        <v>5</v>
      </c>
      <c r="N73" s="46">
        <v>7.856481481481481E-2</v>
      </c>
      <c r="O73" s="21">
        <v>6.9444444444444441E-3</v>
      </c>
      <c r="Q73" s="26">
        <v>7.1620370370370362E-2</v>
      </c>
      <c r="R73" s="28">
        <v>16</v>
      </c>
      <c r="S73" s="55">
        <v>13</v>
      </c>
    </row>
    <row r="74" spans="2:19" x14ac:dyDescent="0.25">
      <c r="B74" s="10">
        <v>8</v>
      </c>
      <c r="C74" s="1" t="s">
        <v>51</v>
      </c>
      <c r="D74" s="1" t="s">
        <v>267</v>
      </c>
      <c r="E74" s="1">
        <v>1972</v>
      </c>
      <c r="F74" s="18" t="s">
        <v>66</v>
      </c>
      <c r="G74" s="1" t="s">
        <v>268</v>
      </c>
      <c r="H74" s="2"/>
      <c r="I74" s="2"/>
      <c r="J74" s="2"/>
      <c r="K74" s="2"/>
      <c r="L74" s="37" t="s">
        <v>279</v>
      </c>
      <c r="M74" s="2" t="s">
        <v>5</v>
      </c>
      <c r="N74" s="46">
        <v>8.0798611111111113E-2</v>
      </c>
      <c r="O74" s="21">
        <v>6.9444444444444441E-3</v>
      </c>
      <c r="Q74" s="26">
        <v>7.3854166666666665E-2</v>
      </c>
      <c r="R74" s="28">
        <v>18</v>
      </c>
      <c r="S74" s="55">
        <v>14</v>
      </c>
    </row>
    <row r="77" spans="2:19" ht="22.5" x14ac:dyDescent="0.25">
      <c r="B77" s="3" t="s">
        <v>0</v>
      </c>
      <c r="C77" s="4" t="s">
        <v>1</v>
      </c>
      <c r="D77" s="4" t="s">
        <v>2</v>
      </c>
      <c r="E77" s="4" t="s">
        <v>177</v>
      </c>
      <c r="F77" s="17" t="s">
        <v>8</v>
      </c>
      <c r="G77" s="4" t="s">
        <v>3</v>
      </c>
      <c r="H77" s="4" t="s">
        <v>178</v>
      </c>
      <c r="I77" s="4" t="s">
        <v>179</v>
      </c>
      <c r="J77" s="4" t="s">
        <v>180</v>
      </c>
      <c r="K77" s="4" t="s">
        <v>181</v>
      </c>
      <c r="L77" s="44" t="s">
        <v>284</v>
      </c>
      <c r="M77" s="44" t="s">
        <v>183</v>
      </c>
      <c r="N77" s="5" t="s">
        <v>16</v>
      </c>
      <c r="O77" s="5" t="s">
        <v>184</v>
      </c>
      <c r="P77" s="27" t="s">
        <v>188</v>
      </c>
      <c r="Q77" s="5" t="s">
        <v>185</v>
      </c>
      <c r="R77" s="54" t="s">
        <v>333</v>
      </c>
      <c r="S77" s="54" t="s">
        <v>334</v>
      </c>
    </row>
    <row r="78" spans="2:19" x14ac:dyDescent="0.25">
      <c r="B78" s="10">
        <v>39</v>
      </c>
      <c r="C78" s="1" t="s">
        <v>26</v>
      </c>
      <c r="D78" s="1" t="s">
        <v>29</v>
      </c>
      <c r="E78" s="1">
        <v>2000</v>
      </c>
      <c r="F78" s="18" t="s">
        <v>66</v>
      </c>
      <c r="G78" s="1" t="s">
        <v>174</v>
      </c>
      <c r="H78" s="1"/>
      <c r="I78" s="1"/>
      <c r="J78" s="1"/>
      <c r="K78" s="1"/>
      <c r="L78" s="1"/>
      <c r="M78" s="2" t="s">
        <v>6</v>
      </c>
      <c r="N78" s="46">
        <v>7.402777777777779E-2</v>
      </c>
      <c r="O78" s="21">
        <v>3.530092592592592E-3</v>
      </c>
      <c r="Q78" s="26">
        <v>7.0497685185185191E-2</v>
      </c>
      <c r="R78" s="28">
        <v>11</v>
      </c>
      <c r="S78" s="55">
        <v>1</v>
      </c>
    </row>
    <row r="79" spans="2:19" x14ac:dyDescent="0.25">
      <c r="B79" s="10">
        <v>30</v>
      </c>
      <c r="C79" s="1" t="s">
        <v>36</v>
      </c>
      <c r="D79" s="1" t="s">
        <v>37</v>
      </c>
      <c r="E79" s="1">
        <v>1985</v>
      </c>
      <c r="F79" s="18" t="s">
        <v>66</v>
      </c>
      <c r="G79" s="1" t="s">
        <v>301</v>
      </c>
      <c r="H79" s="1"/>
      <c r="I79" s="1"/>
      <c r="J79" s="1"/>
      <c r="K79" s="1"/>
      <c r="L79" s="51"/>
      <c r="M79" s="2" t="s">
        <v>6</v>
      </c>
      <c r="N79" s="46">
        <v>7.4560185185185188E-2</v>
      </c>
      <c r="O79" s="21">
        <v>3.530092592592592E-3</v>
      </c>
      <c r="Q79" s="26">
        <v>7.1030092592592589E-2</v>
      </c>
      <c r="R79" s="28">
        <v>13</v>
      </c>
      <c r="S79" s="55">
        <v>2</v>
      </c>
    </row>
    <row r="80" spans="2:19" x14ac:dyDescent="0.25">
      <c r="B80" s="10">
        <v>27</v>
      </c>
      <c r="C80" s="1" t="s">
        <v>97</v>
      </c>
      <c r="D80" s="1" t="s">
        <v>98</v>
      </c>
      <c r="E80" s="1">
        <v>1977</v>
      </c>
      <c r="F80" s="18" t="s">
        <v>66</v>
      </c>
      <c r="G80" s="1" t="s">
        <v>99</v>
      </c>
      <c r="H80" s="1"/>
      <c r="I80" s="1"/>
      <c r="J80" s="1"/>
      <c r="K80" s="1"/>
      <c r="L80" s="52" t="s">
        <v>278</v>
      </c>
      <c r="M80" s="2" t="s">
        <v>6</v>
      </c>
      <c r="N80" s="46">
        <v>7.4722222222222232E-2</v>
      </c>
      <c r="O80" s="21">
        <v>3.530092592592592E-3</v>
      </c>
      <c r="Q80" s="26">
        <v>7.1192129629629633E-2</v>
      </c>
      <c r="R80" s="28">
        <v>14</v>
      </c>
      <c r="S80" s="55">
        <v>3</v>
      </c>
    </row>
    <row r="81" spans="2:19" x14ac:dyDescent="0.25">
      <c r="B81" s="10">
        <v>38</v>
      </c>
      <c r="C81" s="1" t="s">
        <v>28</v>
      </c>
      <c r="D81" s="1" t="s">
        <v>29</v>
      </c>
      <c r="E81" s="1">
        <v>1994</v>
      </c>
      <c r="F81" s="18" t="s">
        <v>66</v>
      </c>
      <c r="G81" s="1" t="s">
        <v>311</v>
      </c>
      <c r="H81" s="1"/>
      <c r="I81" s="1"/>
      <c r="J81" s="1"/>
      <c r="K81" s="1"/>
      <c r="L81" s="1"/>
      <c r="M81" s="2" t="s">
        <v>6</v>
      </c>
      <c r="N81" s="46">
        <v>7.6527777777777778E-2</v>
      </c>
      <c r="O81" s="21">
        <v>3.530092592592592E-3</v>
      </c>
      <c r="Q81" s="26">
        <v>7.2997685185185179E-2</v>
      </c>
      <c r="R81" s="28">
        <v>17</v>
      </c>
      <c r="S81" s="55">
        <v>4</v>
      </c>
    </row>
    <row r="82" spans="2:19" x14ac:dyDescent="0.25">
      <c r="B82" s="49">
        <v>25</v>
      </c>
      <c r="C82" s="1" t="s">
        <v>192</v>
      </c>
      <c r="D82" s="1" t="s">
        <v>24</v>
      </c>
      <c r="E82" s="1">
        <v>1970</v>
      </c>
      <c r="F82" s="18" t="s">
        <v>66</v>
      </c>
      <c r="G82" s="1"/>
      <c r="H82" s="1"/>
      <c r="I82" s="1"/>
      <c r="J82" s="1"/>
      <c r="K82" s="1"/>
      <c r="L82" s="37" t="s">
        <v>279</v>
      </c>
      <c r="M82" s="2" t="s">
        <v>6</v>
      </c>
      <c r="N82" s="46">
        <v>7.8888888888888883E-2</v>
      </c>
      <c r="O82" s="21">
        <v>3.530092592592592E-3</v>
      </c>
      <c r="Q82" s="26">
        <v>7.5358796296296285E-2</v>
      </c>
      <c r="R82" s="28">
        <v>19</v>
      </c>
      <c r="S82" s="55">
        <v>5</v>
      </c>
    </row>
    <row r="83" spans="2:19" x14ac:dyDescent="0.25">
      <c r="B83" s="10">
        <v>20</v>
      </c>
      <c r="C83" s="1" t="s">
        <v>11</v>
      </c>
      <c r="D83" s="1" t="s">
        <v>207</v>
      </c>
      <c r="E83" s="1">
        <v>1966</v>
      </c>
      <c r="F83" s="18" t="s">
        <v>66</v>
      </c>
      <c r="G83" s="1" t="s">
        <v>14</v>
      </c>
      <c r="H83" s="1"/>
      <c r="I83" s="1"/>
      <c r="J83" s="1"/>
      <c r="K83" s="1"/>
      <c r="L83" s="37" t="s">
        <v>279</v>
      </c>
      <c r="M83" s="2" t="s">
        <v>6</v>
      </c>
      <c r="N83" s="46">
        <v>7.9421296296296295E-2</v>
      </c>
      <c r="O83" s="21">
        <v>3.530092592592592E-3</v>
      </c>
      <c r="Q83" s="26">
        <v>7.5891203703703697E-2</v>
      </c>
      <c r="R83" s="28">
        <v>20</v>
      </c>
      <c r="S83" s="55">
        <v>6</v>
      </c>
    </row>
    <row r="84" spans="2:19" x14ac:dyDescent="0.25">
      <c r="B84" s="10">
        <v>10</v>
      </c>
      <c r="C84" s="1" t="s">
        <v>262</v>
      </c>
      <c r="D84" s="1" t="s">
        <v>237</v>
      </c>
      <c r="E84" s="1">
        <v>2011</v>
      </c>
      <c r="F84" s="18" t="s">
        <v>66</v>
      </c>
      <c r="G84" s="1" t="s">
        <v>174</v>
      </c>
      <c r="H84" s="2"/>
      <c r="I84" s="2"/>
      <c r="J84" s="2"/>
      <c r="K84" s="2"/>
      <c r="L84" s="40" t="s">
        <v>332</v>
      </c>
      <c r="M84" s="2" t="s">
        <v>6</v>
      </c>
      <c r="N84" s="46">
        <v>8.2592592592592592E-2</v>
      </c>
      <c r="O84" s="21">
        <v>3.530092592592592E-3</v>
      </c>
      <c r="Q84" s="26">
        <v>7.9062499999999994E-2</v>
      </c>
      <c r="R84" s="28">
        <v>23</v>
      </c>
      <c r="S84" s="55">
        <v>7</v>
      </c>
    </row>
    <row r="85" spans="2:19" x14ac:dyDescent="0.25">
      <c r="B85" s="10">
        <v>11</v>
      </c>
      <c r="C85" s="1" t="s">
        <v>238</v>
      </c>
      <c r="D85" s="1" t="s">
        <v>237</v>
      </c>
      <c r="E85" s="1">
        <v>1978</v>
      </c>
      <c r="F85" s="18" t="s">
        <v>66</v>
      </c>
      <c r="G85" s="1" t="s">
        <v>174</v>
      </c>
      <c r="H85" s="2"/>
      <c r="I85" s="2"/>
      <c r="J85" s="2"/>
      <c r="K85" s="2"/>
      <c r="L85" s="37" t="s">
        <v>278</v>
      </c>
      <c r="M85" s="2" t="s">
        <v>6</v>
      </c>
      <c r="N85" s="46">
        <v>8.50462962962963E-2</v>
      </c>
      <c r="O85" s="21">
        <v>3.530092592592592E-3</v>
      </c>
      <c r="Q85" s="26">
        <v>8.1516203703703702E-2</v>
      </c>
      <c r="R85" s="28">
        <v>27</v>
      </c>
      <c r="S85" s="55">
        <v>8</v>
      </c>
    </row>
    <row r="86" spans="2:19" x14ac:dyDescent="0.25">
      <c r="B86" s="10">
        <v>69</v>
      </c>
      <c r="C86" s="1" t="s">
        <v>42</v>
      </c>
      <c r="D86" s="1" t="s">
        <v>324</v>
      </c>
      <c r="E86" s="1">
        <v>2010</v>
      </c>
      <c r="F86" s="18" t="s">
        <v>66</v>
      </c>
      <c r="G86" s="1" t="s">
        <v>174</v>
      </c>
      <c r="H86" s="51"/>
      <c r="I86" s="51"/>
      <c r="J86" s="51"/>
      <c r="K86" s="51"/>
      <c r="L86" s="40" t="s">
        <v>332</v>
      </c>
      <c r="M86" s="2" t="s">
        <v>6</v>
      </c>
      <c r="N86" s="46">
        <v>0.10230324074074075</v>
      </c>
      <c r="O86" s="21">
        <v>3.530092592592592E-3</v>
      </c>
      <c r="Q86" s="26">
        <v>9.8773148148148152E-2</v>
      </c>
      <c r="R86" s="28">
        <v>40</v>
      </c>
      <c r="S86" s="55">
        <v>9</v>
      </c>
    </row>
    <row r="87" spans="2:19" x14ac:dyDescent="0.25">
      <c r="B87" s="10">
        <v>37</v>
      </c>
      <c r="C87" s="1" t="s">
        <v>310</v>
      </c>
      <c r="D87" s="1" t="s">
        <v>18</v>
      </c>
      <c r="E87" s="1">
        <v>1990</v>
      </c>
      <c r="F87" s="18" t="s">
        <v>66</v>
      </c>
      <c r="G87" s="1" t="s">
        <v>254</v>
      </c>
      <c r="H87" s="51"/>
      <c r="I87" s="51"/>
      <c r="J87" s="51"/>
      <c r="K87" s="51"/>
      <c r="L87" s="51"/>
      <c r="M87" s="2" t="s">
        <v>6</v>
      </c>
      <c r="N87" s="46"/>
      <c r="O87" s="21">
        <v>3.530092592592592E-3</v>
      </c>
      <c r="Q87" s="26" t="s">
        <v>240</v>
      </c>
    </row>
    <row r="91" spans="2:19" ht="22.5" x14ac:dyDescent="0.25">
      <c r="B91" s="3" t="s">
        <v>0</v>
      </c>
      <c r="C91" s="4" t="s">
        <v>1</v>
      </c>
      <c r="D91" s="4" t="s">
        <v>2</v>
      </c>
      <c r="E91" s="4" t="s">
        <v>177</v>
      </c>
      <c r="F91" s="17" t="s">
        <v>8</v>
      </c>
      <c r="G91" s="4" t="s">
        <v>3</v>
      </c>
      <c r="H91" s="4" t="s">
        <v>178</v>
      </c>
      <c r="I91" s="4" t="s">
        <v>179</v>
      </c>
      <c r="J91" s="4" t="s">
        <v>180</v>
      </c>
      <c r="K91" s="4" t="s">
        <v>181</v>
      </c>
      <c r="L91" s="44" t="s">
        <v>284</v>
      </c>
      <c r="M91" s="44" t="s">
        <v>183</v>
      </c>
      <c r="N91" s="5" t="s">
        <v>16</v>
      </c>
      <c r="O91" s="5" t="s">
        <v>184</v>
      </c>
      <c r="P91" s="27" t="s">
        <v>188</v>
      </c>
      <c r="Q91" s="5" t="s">
        <v>185</v>
      </c>
      <c r="R91" s="54" t="s">
        <v>333</v>
      </c>
      <c r="S91" s="54" t="s">
        <v>334</v>
      </c>
    </row>
    <row r="92" spans="2:19" x14ac:dyDescent="0.25">
      <c r="B92" s="10">
        <v>36</v>
      </c>
      <c r="C92" s="1" t="s">
        <v>309</v>
      </c>
      <c r="D92" s="1" t="s">
        <v>246</v>
      </c>
      <c r="E92" s="1">
        <v>1991</v>
      </c>
      <c r="F92" s="18" t="s">
        <v>66</v>
      </c>
      <c r="G92" s="1" t="s">
        <v>254</v>
      </c>
      <c r="H92" s="1"/>
      <c r="I92" s="1"/>
      <c r="J92" s="1"/>
      <c r="K92" s="1"/>
      <c r="L92" s="51"/>
      <c r="M92" s="2" t="s">
        <v>274</v>
      </c>
      <c r="N92" s="46">
        <v>7.6192129629629637E-2</v>
      </c>
      <c r="O92" s="21"/>
      <c r="Q92" s="26">
        <v>7.6192129629629637E-2</v>
      </c>
      <c r="R92" s="28">
        <v>21</v>
      </c>
      <c r="S92" s="55">
        <v>1</v>
      </c>
    </row>
    <row r="93" spans="2:19" x14ac:dyDescent="0.25">
      <c r="B93" s="10">
        <v>61</v>
      </c>
      <c r="C93" s="1" t="s">
        <v>192</v>
      </c>
      <c r="D93" s="1" t="s">
        <v>319</v>
      </c>
      <c r="E93" s="1">
        <v>1972</v>
      </c>
      <c r="F93" s="18" t="s">
        <v>66</v>
      </c>
      <c r="G93" s="1" t="s">
        <v>320</v>
      </c>
      <c r="H93" s="1"/>
      <c r="I93" s="1"/>
      <c r="J93" s="1"/>
      <c r="K93" s="1"/>
      <c r="L93" s="52" t="s">
        <v>279</v>
      </c>
      <c r="M93" s="2" t="s">
        <v>274</v>
      </c>
      <c r="N93" s="46">
        <v>7.7939814814814809E-2</v>
      </c>
      <c r="O93" s="21"/>
      <c r="Q93" s="26">
        <v>7.7939814814814809E-2</v>
      </c>
      <c r="R93" s="28">
        <v>22</v>
      </c>
      <c r="S93" s="55">
        <v>2</v>
      </c>
    </row>
    <row r="94" spans="2:19" x14ac:dyDescent="0.25">
      <c r="B94" s="10">
        <v>47</v>
      </c>
      <c r="C94" s="1" t="s">
        <v>23</v>
      </c>
      <c r="D94" s="1" t="s">
        <v>313</v>
      </c>
      <c r="E94" s="1">
        <v>1990</v>
      </c>
      <c r="F94" s="18" t="s">
        <v>66</v>
      </c>
      <c r="G94" s="1"/>
      <c r="H94" s="1"/>
      <c r="I94" s="1"/>
      <c r="J94" s="1"/>
      <c r="K94" s="1"/>
      <c r="L94" s="51"/>
      <c r="M94" s="2" t="s">
        <v>274</v>
      </c>
      <c r="N94" s="46">
        <v>8.0115740740740737E-2</v>
      </c>
      <c r="O94" s="21"/>
      <c r="Q94" s="26">
        <v>8.0115740740740737E-2</v>
      </c>
      <c r="R94" s="28">
        <v>24</v>
      </c>
      <c r="S94" s="55">
        <v>3</v>
      </c>
    </row>
    <row r="95" spans="2:19" x14ac:dyDescent="0.25">
      <c r="B95" s="49">
        <v>68</v>
      </c>
      <c r="C95" s="1" t="s">
        <v>11</v>
      </c>
      <c r="D95" s="1" t="s">
        <v>77</v>
      </c>
      <c r="E95" s="1">
        <v>1978</v>
      </c>
      <c r="F95" s="18" t="s">
        <v>66</v>
      </c>
      <c r="G95" s="1" t="s">
        <v>174</v>
      </c>
      <c r="H95" s="1"/>
      <c r="I95" s="1"/>
      <c r="J95" s="1"/>
      <c r="K95" s="1"/>
      <c r="L95" s="37" t="s">
        <v>278</v>
      </c>
      <c r="M95" s="2" t="s">
        <v>274</v>
      </c>
      <c r="N95" s="53">
        <v>8.1134259259259267E-2</v>
      </c>
      <c r="O95" s="21"/>
      <c r="Q95" s="26">
        <v>8.1134259259259267E-2</v>
      </c>
      <c r="R95" s="28">
        <v>25</v>
      </c>
      <c r="S95" s="55">
        <v>4</v>
      </c>
    </row>
    <row r="96" spans="2:19" x14ac:dyDescent="0.25">
      <c r="B96" s="10">
        <v>14</v>
      </c>
      <c r="C96" s="1" t="s">
        <v>11</v>
      </c>
      <c r="D96" s="1" t="s">
        <v>12</v>
      </c>
      <c r="E96" s="1">
        <v>1962</v>
      </c>
      <c r="F96" s="18" t="s">
        <v>66</v>
      </c>
      <c r="G96" s="1" t="s">
        <v>263</v>
      </c>
      <c r="H96" s="2"/>
      <c r="I96" s="2"/>
      <c r="J96" s="2"/>
      <c r="K96" s="2"/>
      <c r="L96" s="37" t="s">
        <v>279</v>
      </c>
      <c r="M96" s="2" t="s">
        <v>274</v>
      </c>
      <c r="N96" s="46">
        <v>8.1284722222222217E-2</v>
      </c>
      <c r="O96" s="21"/>
      <c r="Q96" s="26">
        <v>8.1284722222222217E-2</v>
      </c>
      <c r="R96" s="28">
        <v>26</v>
      </c>
      <c r="S96" s="55">
        <v>5</v>
      </c>
    </row>
    <row r="97" spans="2:19" x14ac:dyDescent="0.25">
      <c r="B97" s="10">
        <v>43</v>
      </c>
      <c r="C97" s="1" t="s">
        <v>252</v>
      </c>
      <c r="D97" s="1" t="s">
        <v>253</v>
      </c>
      <c r="E97" s="1">
        <v>1978</v>
      </c>
      <c r="F97" s="18" t="s">
        <v>66</v>
      </c>
      <c r="G97" s="1" t="s">
        <v>254</v>
      </c>
      <c r="H97" s="1"/>
      <c r="I97" s="1"/>
      <c r="J97" s="1"/>
      <c r="K97" s="1"/>
      <c r="L97" s="37" t="s">
        <v>278</v>
      </c>
      <c r="M97" s="2" t="s">
        <v>274</v>
      </c>
      <c r="N97" s="46">
        <v>8.1956018518518511E-2</v>
      </c>
      <c r="O97" s="21"/>
      <c r="Q97" s="26">
        <v>8.1956018518518511E-2</v>
      </c>
      <c r="R97" s="28">
        <v>28</v>
      </c>
      <c r="S97" s="55">
        <v>6</v>
      </c>
    </row>
    <row r="98" spans="2:19" x14ac:dyDescent="0.25">
      <c r="B98" s="10">
        <v>60</v>
      </c>
      <c r="C98" s="1" t="s">
        <v>310</v>
      </c>
      <c r="D98" s="1" t="s">
        <v>43</v>
      </c>
      <c r="E98" s="1">
        <v>1973</v>
      </c>
      <c r="F98" s="18" t="s">
        <v>66</v>
      </c>
      <c r="G98" s="1"/>
      <c r="H98" s="1"/>
      <c r="I98" s="1"/>
      <c r="J98" s="1"/>
      <c r="K98" s="1"/>
      <c r="L98" s="37" t="s">
        <v>278</v>
      </c>
      <c r="M98" s="2" t="s">
        <v>274</v>
      </c>
      <c r="N98" s="46">
        <v>8.2083333333333341E-2</v>
      </c>
      <c r="O98" s="21"/>
      <c r="Q98" s="26">
        <v>8.2083333333333341E-2</v>
      </c>
      <c r="R98" s="28">
        <v>29</v>
      </c>
      <c r="S98" s="55">
        <v>7</v>
      </c>
    </row>
    <row r="99" spans="2:19" x14ac:dyDescent="0.25">
      <c r="B99" s="10">
        <v>2</v>
      </c>
      <c r="C99" s="1" t="s">
        <v>33</v>
      </c>
      <c r="D99" s="1" t="s">
        <v>41</v>
      </c>
      <c r="E99" s="1">
        <v>1962</v>
      </c>
      <c r="F99" s="18" t="s">
        <v>66</v>
      </c>
      <c r="G99" s="1"/>
      <c r="H99" s="2"/>
      <c r="I99" s="2"/>
      <c r="J99" s="2"/>
      <c r="K99" s="2"/>
      <c r="L99" s="52" t="s">
        <v>279</v>
      </c>
      <c r="M99" s="2" t="s">
        <v>274</v>
      </c>
      <c r="N99" s="46">
        <v>8.2187500000000011E-2</v>
      </c>
      <c r="O99" s="21"/>
      <c r="Q99" s="26">
        <v>8.2187500000000011E-2</v>
      </c>
      <c r="R99" s="28">
        <v>30</v>
      </c>
      <c r="S99" s="55">
        <v>8</v>
      </c>
    </row>
    <row r="100" spans="2:19" x14ac:dyDescent="0.25">
      <c r="B100" s="10">
        <v>66</v>
      </c>
      <c r="C100" s="1" t="s">
        <v>11</v>
      </c>
      <c r="D100" s="1" t="s">
        <v>64</v>
      </c>
      <c r="E100" s="1">
        <v>1986</v>
      </c>
      <c r="F100" s="18" t="s">
        <v>66</v>
      </c>
      <c r="G100" s="1"/>
      <c r="H100" s="1"/>
      <c r="I100" s="1"/>
      <c r="J100" s="1"/>
      <c r="K100" s="1"/>
      <c r="L100" s="1"/>
      <c r="M100" s="2" t="s">
        <v>274</v>
      </c>
      <c r="N100" s="46">
        <v>8.3229166666666674E-2</v>
      </c>
      <c r="O100" s="21"/>
      <c r="Q100" s="26">
        <v>8.3229166666666674E-2</v>
      </c>
      <c r="R100" s="28">
        <v>31</v>
      </c>
      <c r="S100" s="55">
        <v>9</v>
      </c>
    </row>
    <row r="101" spans="2:19" x14ac:dyDescent="0.25">
      <c r="B101" s="10">
        <v>44</v>
      </c>
      <c r="C101" s="1" t="s">
        <v>38</v>
      </c>
      <c r="D101" s="1" t="s">
        <v>18</v>
      </c>
      <c r="E101" s="1">
        <v>1971</v>
      </c>
      <c r="F101" s="18" t="s">
        <v>66</v>
      </c>
      <c r="G101" s="1" t="s">
        <v>254</v>
      </c>
      <c r="H101" s="1"/>
      <c r="I101" s="1"/>
      <c r="J101" s="1"/>
      <c r="K101" s="1"/>
      <c r="L101" s="52" t="s">
        <v>279</v>
      </c>
      <c r="M101" s="2" t="s">
        <v>274</v>
      </c>
      <c r="N101" s="46">
        <v>8.4652777777777785E-2</v>
      </c>
      <c r="O101" s="21"/>
      <c r="Q101" s="26">
        <v>8.4652777777777785E-2</v>
      </c>
      <c r="R101" s="28">
        <v>32</v>
      </c>
      <c r="S101" s="55">
        <v>10</v>
      </c>
    </row>
    <row r="102" spans="2:19" x14ac:dyDescent="0.25">
      <c r="B102" s="10">
        <v>7</v>
      </c>
      <c r="C102" s="1" t="s">
        <v>290</v>
      </c>
      <c r="D102" s="1" t="s">
        <v>291</v>
      </c>
      <c r="E102" s="1">
        <v>1981</v>
      </c>
      <c r="F102" s="18" t="s">
        <v>66</v>
      </c>
      <c r="G102" s="1"/>
      <c r="H102" s="2"/>
      <c r="I102" s="2"/>
      <c r="J102" s="2"/>
      <c r="K102" s="2"/>
      <c r="L102" s="37" t="s">
        <v>278</v>
      </c>
      <c r="M102" s="2" t="s">
        <v>274</v>
      </c>
      <c r="N102" s="46">
        <v>8.5092592592592595E-2</v>
      </c>
      <c r="O102" s="21"/>
      <c r="Q102" s="26">
        <v>8.5092592592592595E-2</v>
      </c>
      <c r="R102" s="28">
        <v>33</v>
      </c>
      <c r="S102" s="55">
        <v>11</v>
      </c>
    </row>
    <row r="103" spans="2:19" x14ac:dyDescent="0.25">
      <c r="B103" s="10">
        <v>4</v>
      </c>
      <c r="C103" s="1" t="s">
        <v>192</v>
      </c>
      <c r="D103" s="1" t="s">
        <v>193</v>
      </c>
      <c r="E103" s="1">
        <v>1973</v>
      </c>
      <c r="F103" s="18" t="s">
        <v>66</v>
      </c>
      <c r="G103" s="1" t="s">
        <v>289</v>
      </c>
      <c r="H103" s="2"/>
      <c r="I103" s="2"/>
      <c r="J103" s="2"/>
      <c r="K103" s="2"/>
      <c r="L103" s="37" t="s">
        <v>278</v>
      </c>
      <c r="M103" s="2" t="s">
        <v>274</v>
      </c>
      <c r="N103" s="46">
        <v>8.5902777777777772E-2</v>
      </c>
      <c r="O103" s="21"/>
      <c r="Q103" s="26">
        <v>8.5902777777777772E-2</v>
      </c>
      <c r="R103" s="28">
        <v>34</v>
      </c>
      <c r="S103" s="55">
        <v>12</v>
      </c>
    </row>
    <row r="104" spans="2:19" x14ac:dyDescent="0.25">
      <c r="B104" s="10">
        <v>48</v>
      </c>
      <c r="C104" s="1" t="s">
        <v>26</v>
      </c>
      <c r="D104" s="1" t="s">
        <v>314</v>
      </c>
      <c r="E104" s="1">
        <v>1976</v>
      </c>
      <c r="F104" s="18" t="s">
        <v>66</v>
      </c>
      <c r="G104" s="1" t="s">
        <v>315</v>
      </c>
      <c r="H104" s="51"/>
      <c r="I104" s="51"/>
      <c r="J104" s="51"/>
      <c r="K104" s="51"/>
      <c r="L104" s="37" t="s">
        <v>278</v>
      </c>
      <c r="M104" s="2" t="s">
        <v>274</v>
      </c>
      <c r="N104" s="46">
        <v>8.6018518518518508E-2</v>
      </c>
      <c r="O104" s="21"/>
      <c r="Q104" s="26">
        <v>8.6018518518518508E-2</v>
      </c>
      <c r="R104" s="28">
        <v>35</v>
      </c>
      <c r="S104" s="55">
        <v>13</v>
      </c>
    </row>
    <row r="105" spans="2:19" x14ac:dyDescent="0.25">
      <c r="B105" s="10">
        <v>63</v>
      </c>
      <c r="C105" s="1" t="s">
        <v>20</v>
      </c>
      <c r="D105" s="1" t="s">
        <v>321</v>
      </c>
      <c r="E105" s="1">
        <v>1974</v>
      </c>
      <c r="F105" s="18" t="s">
        <v>66</v>
      </c>
      <c r="G105" s="1"/>
      <c r="H105" s="51"/>
      <c r="I105" s="51"/>
      <c r="J105" s="51"/>
      <c r="K105" s="51"/>
      <c r="L105" s="37" t="s">
        <v>278</v>
      </c>
      <c r="M105" s="2" t="s">
        <v>274</v>
      </c>
      <c r="N105" s="46">
        <v>8.8703703703703715E-2</v>
      </c>
      <c r="O105" s="21"/>
      <c r="Q105" s="26">
        <v>8.8703703703703715E-2</v>
      </c>
      <c r="R105" s="28">
        <v>36</v>
      </c>
      <c r="S105" s="55">
        <v>14</v>
      </c>
    </row>
    <row r="106" spans="2:19" x14ac:dyDescent="0.25">
      <c r="B106" s="10">
        <v>64</v>
      </c>
      <c r="C106" s="1" t="s">
        <v>32</v>
      </c>
      <c r="D106" s="1" t="s">
        <v>129</v>
      </c>
      <c r="E106" s="1">
        <v>1985</v>
      </c>
      <c r="F106" s="18" t="s">
        <v>66</v>
      </c>
      <c r="G106" s="1" t="s">
        <v>322</v>
      </c>
      <c r="H106" s="51"/>
      <c r="I106" s="51"/>
      <c r="J106" s="51"/>
      <c r="K106" s="51"/>
      <c r="L106" s="51"/>
      <c r="M106" s="2" t="s">
        <v>274</v>
      </c>
      <c r="N106" s="46">
        <v>9.1296296296296306E-2</v>
      </c>
      <c r="O106" s="21"/>
      <c r="Q106" s="26">
        <v>9.1296296296296306E-2</v>
      </c>
      <c r="R106" s="28">
        <v>37</v>
      </c>
      <c r="S106" s="55">
        <v>15</v>
      </c>
    </row>
    <row r="107" spans="2:19" x14ac:dyDescent="0.25">
      <c r="B107" s="10">
        <v>67</v>
      </c>
      <c r="C107" s="1" t="s">
        <v>33</v>
      </c>
      <c r="D107" s="1" t="s">
        <v>34</v>
      </c>
      <c r="E107" s="1">
        <v>1988</v>
      </c>
      <c r="F107" s="18" t="s">
        <v>66</v>
      </c>
      <c r="G107" s="1"/>
      <c r="H107" s="51"/>
      <c r="I107" s="51"/>
      <c r="J107" s="51"/>
      <c r="K107" s="51"/>
      <c r="L107" s="51"/>
      <c r="M107" s="2" t="s">
        <v>274</v>
      </c>
      <c r="N107" s="46">
        <v>9.1516203703703711E-2</v>
      </c>
      <c r="O107" s="21"/>
      <c r="Q107" s="26">
        <v>9.1516203703703711E-2</v>
      </c>
      <c r="R107" s="28">
        <v>38</v>
      </c>
      <c r="S107" s="55">
        <v>16</v>
      </c>
    </row>
    <row r="108" spans="2:19" x14ac:dyDescent="0.25">
      <c r="B108" s="10">
        <v>22</v>
      </c>
      <c r="C108" s="1" t="s">
        <v>295</v>
      </c>
      <c r="D108" s="1" t="s">
        <v>18</v>
      </c>
      <c r="E108" s="1">
        <v>1961</v>
      </c>
      <c r="F108" s="18" t="s">
        <v>66</v>
      </c>
      <c r="G108" s="1" t="s">
        <v>14</v>
      </c>
      <c r="H108" s="51"/>
      <c r="I108" s="51"/>
      <c r="J108" s="51"/>
      <c r="K108" s="51"/>
      <c r="L108" s="37" t="s">
        <v>279</v>
      </c>
      <c r="M108" s="2" t="s">
        <v>274</v>
      </c>
      <c r="N108" s="46">
        <v>9.7164351851851849E-2</v>
      </c>
      <c r="O108" s="21"/>
      <c r="Q108" s="26">
        <v>9.7164351851851849E-2</v>
      </c>
      <c r="R108" s="28">
        <v>39</v>
      </c>
      <c r="S108" s="55">
        <v>17</v>
      </c>
    </row>
    <row r="109" spans="2:19" x14ac:dyDescent="0.25">
      <c r="B109" s="10">
        <v>42</v>
      </c>
      <c r="C109" s="1" t="s">
        <v>36</v>
      </c>
      <c r="D109" s="1" t="s">
        <v>312</v>
      </c>
      <c r="E109" s="1">
        <v>1977</v>
      </c>
      <c r="F109" s="18" t="s">
        <v>66</v>
      </c>
      <c r="G109" s="1" t="s">
        <v>254</v>
      </c>
      <c r="H109" s="51"/>
      <c r="I109" s="51"/>
      <c r="J109" s="51"/>
      <c r="K109" s="51"/>
      <c r="L109" s="37" t="s">
        <v>278</v>
      </c>
      <c r="M109" s="2" t="s">
        <v>274</v>
      </c>
      <c r="N109" s="46"/>
      <c r="O109" s="21"/>
      <c r="Q109" s="26" t="s">
        <v>240</v>
      </c>
    </row>
    <row r="110" spans="2:19" x14ac:dyDescent="0.25">
      <c r="B110" s="10">
        <v>16</v>
      </c>
      <c r="C110" s="1" t="s">
        <v>26</v>
      </c>
      <c r="D110" s="1" t="s">
        <v>215</v>
      </c>
      <c r="E110" s="1">
        <v>2011</v>
      </c>
      <c r="F110" s="18" t="s">
        <v>66</v>
      </c>
      <c r="G110" s="1" t="s">
        <v>259</v>
      </c>
      <c r="L110" s="40" t="s">
        <v>332</v>
      </c>
      <c r="M110" s="2" t="s">
        <v>274</v>
      </c>
      <c r="N110" s="46"/>
      <c r="O110" s="21"/>
      <c r="Q110" s="26" t="s">
        <v>240</v>
      </c>
    </row>
  </sheetData>
  <autoFilter ref="B10:Q53"/>
  <sortState ref="B11:Q53">
    <sortCondition ref="Q11:Q53"/>
  </sortState>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pracovní!$B$3:$B$6</xm:f>
          </x14:formula1>
          <xm:sqref>P4:P5 M11:M12 M16 M45 M52:M53 M61:M62 M66 M104 M109:M110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2:Y72"/>
  <sheetViews>
    <sheetView zoomScale="90" zoomScaleNormal="90" workbookViewId="0">
      <pane xSplit="5" ySplit="10" topLeftCell="F11" activePane="bottomRight" state="frozen"/>
      <selection pane="topRight" activeCell="F1" sqref="F1"/>
      <selection pane="bottomLeft" activeCell="A11" sqref="A11"/>
      <selection pane="bottomRight" activeCell="I65" sqref="I65"/>
    </sheetView>
  </sheetViews>
  <sheetFormatPr defaultRowHeight="15" x14ac:dyDescent="0.25"/>
  <cols>
    <col min="1" max="1" width="3.42578125" customWidth="1"/>
    <col min="2" max="2" width="14.5703125" customWidth="1"/>
    <col min="3" max="3" width="14.7109375" customWidth="1"/>
    <col min="4" max="4" width="18" customWidth="1"/>
    <col min="6" max="6" width="14.140625" bestFit="1" customWidth="1"/>
    <col min="7" max="7" width="20.5703125" bestFit="1" customWidth="1"/>
    <col min="9" max="9" width="42.7109375" bestFit="1" customWidth="1"/>
    <col min="10" max="10" width="12.28515625" customWidth="1"/>
    <col min="11" max="11" width="20.42578125" customWidth="1"/>
    <col min="12" max="12" width="23.140625" bestFit="1" customWidth="1"/>
    <col min="13" max="13" width="16.28515625" customWidth="1"/>
    <col min="16" max="16" width="5" customWidth="1"/>
  </cols>
  <sheetData>
    <row r="2" spans="2:25" ht="15.75" x14ac:dyDescent="0.25">
      <c r="B2" s="13" t="s">
        <v>15</v>
      </c>
      <c r="I2" s="37" t="s">
        <v>275</v>
      </c>
      <c r="X2" t="s">
        <v>326</v>
      </c>
    </row>
    <row r="3" spans="2:25" ht="15.75" x14ac:dyDescent="0.25">
      <c r="B3" s="15">
        <v>44730</v>
      </c>
      <c r="I3" s="37" t="s">
        <v>276</v>
      </c>
      <c r="J3" s="38">
        <v>2004</v>
      </c>
      <c r="K3" t="s">
        <v>272</v>
      </c>
      <c r="N3" s="47" t="s">
        <v>329</v>
      </c>
      <c r="O3" s="38">
        <v>33</v>
      </c>
      <c r="P3" s="22" t="s">
        <v>7</v>
      </c>
      <c r="Q3" s="24">
        <v>0</v>
      </c>
      <c r="X3">
        <v>26</v>
      </c>
      <c r="Y3" t="s">
        <v>328</v>
      </c>
    </row>
    <row r="4" spans="2:25" ht="18" x14ac:dyDescent="0.25">
      <c r="B4" s="42" t="s">
        <v>325</v>
      </c>
      <c r="C4" s="43"/>
      <c r="I4" s="37" t="s">
        <v>277</v>
      </c>
      <c r="K4" t="s">
        <v>283</v>
      </c>
      <c r="N4" s="47" t="s">
        <v>329</v>
      </c>
      <c r="O4" s="38">
        <v>15</v>
      </c>
      <c r="P4" s="22" t="s">
        <v>6</v>
      </c>
      <c r="Q4" s="24">
        <v>3.530092592592592E-3</v>
      </c>
      <c r="R4" t="s">
        <v>330</v>
      </c>
      <c r="X4">
        <f>69-26</f>
        <v>43</v>
      </c>
      <c r="Y4" t="s">
        <v>327</v>
      </c>
    </row>
    <row r="5" spans="2:25" ht="15.75" x14ac:dyDescent="0.25">
      <c r="B5" s="14" t="s">
        <v>44</v>
      </c>
      <c r="D5" t="s">
        <v>46</v>
      </c>
      <c r="I5" s="37" t="s">
        <v>278</v>
      </c>
      <c r="J5" s="38">
        <v>1982</v>
      </c>
      <c r="K5" t="s">
        <v>274</v>
      </c>
      <c r="N5" s="47" t="s">
        <v>329</v>
      </c>
      <c r="O5" s="38">
        <v>21</v>
      </c>
      <c r="P5" s="22" t="s">
        <v>5</v>
      </c>
      <c r="Q5" s="24">
        <v>6.9444444444444441E-3</v>
      </c>
    </row>
    <row r="6" spans="2:25" ht="15.75" x14ac:dyDescent="0.25">
      <c r="B6" s="14" t="s">
        <v>45</v>
      </c>
      <c r="D6" s="43" t="s">
        <v>198</v>
      </c>
      <c r="I6" s="37" t="s">
        <v>279</v>
      </c>
      <c r="J6" s="38">
        <v>1972</v>
      </c>
    </row>
    <row r="7" spans="2:25" ht="15.75" x14ac:dyDescent="0.25">
      <c r="B7" s="14"/>
      <c r="I7" s="37" t="s">
        <v>331</v>
      </c>
      <c r="J7" s="38">
        <f>2022-12</f>
        <v>2010</v>
      </c>
    </row>
    <row r="8" spans="2:25" x14ac:dyDescent="0.25">
      <c r="B8" s="9"/>
    </row>
    <row r="9" spans="2:25" x14ac:dyDescent="0.25">
      <c r="B9" s="9"/>
    </row>
    <row r="10" spans="2:25" x14ac:dyDescent="0.25">
      <c r="B10" s="3" t="s">
        <v>0</v>
      </c>
      <c r="C10" s="4" t="s">
        <v>1</v>
      </c>
      <c r="D10" s="4" t="s">
        <v>2</v>
      </c>
      <c r="E10" s="4" t="s">
        <v>177</v>
      </c>
      <c r="F10" s="17" t="s">
        <v>8</v>
      </c>
      <c r="G10" s="4" t="s">
        <v>3</v>
      </c>
      <c r="H10" s="4" t="s">
        <v>178</v>
      </c>
      <c r="I10" s="4" t="s">
        <v>179</v>
      </c>
      <c r="J10" s="4" t="s">
        <v>180</v>
      </c>
      <c r="K10" s="4" t="s">
        <v>181</v>
      </c>
      <c r="L10" s="44" t="s">
        <v>284</v>
      </c>
      <c r="M10" s="44" t="s">
        <v>183</v>
      </c>
      <c r="N10" s="5" t="s">
        <v>16</v>
      </c>
      <c r="O10" s="5" t="s">
        <v>184</v>
      </c>
      <c r="P10" s="27" t="s">
        <v>188</v>
      </c>
      <c r="Q10" s="5" t="s">
        <v>185</v>
      </c>
      <c r="R10" s="17" t="s">
        <v>333</v>
      </c>
    </row>
    <row r="11" spans="2:25" hidden="1" x14ac:dyDescent="0.25">
      <c r="B11" s="10">
        <v>26</v>
      </c>
      <c r="C11" s="1" t="s">
        <v>57</v>
      </c>
      <c r="D11" s="1" t="s">
        <v>298</v>
      </c>
      <c r="E11" s="1">
        <v>2001</v>
      </c>
      <c r="F11" s="18" t="s">
        <v>104</v>
      </c>
      <c r="G11" s="1"/>
      <c r="H11" s="1"/>
      <c r="I11" s="1"/>
      <c r="J11" s="1"/>
      <c r="K11" s="1"/>
      <c r="L11" s="51"/>
      <c r="M11" s="2" t="s">
        <v>5</v>
      </c>
      <c r="N11" s="46">
        <v>7.5370370370370365E-2</v>
      </c>
      <c r="O11" s="21">
        <v>6.9444444444444441E-3</v>
      </c>
      <c r="Q11" s="26">
        <v>6.8425925925925918E-2</v>
      </c>
      <c r="R11" s="28">
        <v>1</v>
      </c>
    </row>
    <row r="12" spans="2:25" hidden="1" x14ac:dyDescent="0.25">
      <c r="B12" s="10">
        <v>49</v>
      </c>
      <c r="C12" s="1" t="s">
        <v>161</v>
      </c>
      <c r="D12" s="1" t="s">
        <v>261</v>
      </c>
      <c r="E12" s="1">
        <v>2005</v>
      </c>
      <c r="F12" s="18" t="s">
        <v>104</v>
      </c>
      <c r="G12" s="1" t="s">
        <v>174</v>
      </c>
      <c r="H12" s="1"/>
      <c r="I12" s="1" t="s">
        <v>260</v>
      </c>
      <c r="J12" s="1">
        <v>778542255</v>
      </c>
      <c r="K12" s="1" t="s">
        <v>256</v>
      </c>
      <c r="L12" s="40" t="s">
        <v>276</v>
      </c>
      <c r="M12" s="2" t="s">
        <v>5</v>
      </c>
      <c r="N12" s="46">
        <v>7.5798611111111108E-2</v>
      </c>
      <c r="O12" s="21">
        <v>6.9444444444444441E-3</v>
      </c>
      <c r="Q12" s="26">
        <v>6.8854166666666661E-2</v>
      </c>
      <c r="R12" s="28">
        <v>2</v>
      </c>
    </row>
    <row r="13" spans="2:25" hidden="1" x14ac:dyDescent="0.25">
      <c r="B13" s="10">
        <v>5</v>
      </c>
      <c r="C13" s="1" t="s">
        <v>249</v>
      </c>
      <c r="D13" s="1" t="s">
        <v>250</v>
      </c>
      <c r="E13" s="1">
        <v>1976</v>
      </c>
      <c r="F13" s="18" t="s">
        <v>104</v>
      </c>
      <c r="G13" s="1" t="s">
        <v>174</v>
      </c>
      <c r="H13" s="1" t="s">
        <v>123</v>
      </c>
      <c r="I13" s="1" t="s">
        <v>248</v>
      </c>
      <c r="J13" s="1">
        <v>606165325</v>
      </c>
      <c r="K13" s="39" t="s">
        <v>251</v>
      </c>
      <c r="L13" s="40" t="s">
        <v>278</v>
      </c>
      <c r="M13" s="2" t="s">
        <v>5</v>
      </c>
      <c r="N13" s="46">
        <v>7.90162037037037E-2</v>
      </c>
      <c r="O13" s="21">
        <v>6.9444444444444441E-3</v>
      </c>
      <c r="Q13" s="26">
        <v>7.2071759259259252E-2</v>
      </c>
      <c r="R13" s="28">
        <v>3</v>
      </c>
    </row>
    <row r="14" spans="2:25" hidden="1" x14ac:dyDescent="0.25">
      <c r="B14" s="10">
        <v>9</v>
      </c>
      <c r="C14" s="1" t="s">
        <v>269</v>
      </c>
      <c r="D14" s="1" t="s">
        <v>270</v>
      </c>
      <c r="E14" s="1">
        <v>2005</v>
      </c>
      <c r="F14" s="18" t="s">
        <v>104</v>
      </c>
      <c r="G14" s="1" t="s">
        <v>271</v>
      </c>
      <c r="H14" s="2"/>
      <c r="I14" s="2"/>
      <c r="J14" s="2"/>
      <c r="K14" s="2"/>
      <c r="L14" s="40" t="s">
        <v>276</v>
      </c>
      <c r="M14" s="2" t="s">
        <v>5</v>
      </c>
      <c r="N14" s="46">
        <v>8.0416666666666664E-2</v>
      </c>
      <c r="O14" s="21">
        <v>6.9444444444444441E-3</v>
      </c>
      <c r="Q14" s="26">
        <v>7.3472222222222217E-2</v>
      </c>
      <c r="R14" s="28">
        <v>4</v>
      </c>
    </row>
    <row r="15" spans="2:25" hidden="1" x14ac:dyDescent="0.25">
      <c r="B15" s="10">
        <v>34</v>
      </c>
      <c r="C15" s="1" t="s">
        <v>17</v>
      </c>
      <c r="D15" s="1" t="s">
        <v>59</v>
      </c>
      <c r="E15" s="1">
        <v>1988</v>
      </c>
      <c r="F15" s="18" t="s">
        <v>104</v>
      </c>
      <c r="G15" s="1" t="s">
        <v>306</v>
      </c>
      <c r="H15" s="1"/>
      <c r="I15" s="1"/>
      <c r="J15" s="1"/>
      <c r="K15" s="1"/>
      <c r="L15" s="51"/>
      <c r="M15" s="2" t="s">
        <v>6</v>
      </c>
      <c r="N15" s="46">
        <v>7.8842592592592589E-2</v>
      </c>
      <c r="O15" s="21">
        <v>3.530092592592592E-3</v>
      </c>
      <c r="Q15" s="26">
        <v>7.5312499999999991E-2</v>
      </c>
      <c r="R15" s="28">
        <v>5</v>
      </c>
    </row>
    <row r="16" spans="2:25" hidden="1" x14ac:dyDescent="0.25">
      <c r="B16" s="10">
        <v>51</v>
      </c>
      <c r="C16" s="1" t="s">
        <v>217</v>
      </c>
      <c r="D16" s="1" t="s">
        <v>218</v>
      </c>
      <c r="E16" s="1">
        <v>2011</v>
      </c>
      <c r="F16" s="18" t="s">
        <v>104</v>
      </c>
      <c r="G16" s="1" t="s">
        <v>174</v>
      </c>
      <c r="H16" s="1"/>
      <c r="I16" s="1"/>
      <c r="J16" s="1"/>
      <c r="K16" s="1"/>
      <c r="L16" s="52" t="s">
        <v>332</v>
      </c>
      <c r="M16" s="2" t="s">
        <v>5</v>
      </c>
      <c r="N16" s="46">
        <v>7.5810185185185189E-2</v>
      </c>
      <c r="O16" s="21"/>
      <c r="Q16" s="26">
        <v>7.5810185185185189E-2</v>
      </c>
      <c r="R16" s="28">
        <v>6</v>
      </c>
    </row>
    <row r="17" spans="2:18" hidden="1" x14ac:dyDescent="0.25">
      <c r="B17" s="10">
        <v>52</v>
      </c>
      <c r="C17" s="1" t="s">
        <v>161</v>
      </c>
      <c r="D17" s="1" t="s">
        <v>220</v>
      </c>
      <c r="E17" s="1">
        <v>2010</v>
      </c>
      <c r="F17" s="18" t="s">
        <v>104</v>
      </c>
      <c r="G17" s="1" t="s">
        <v>174</v>
      </c>
      <c r="H17" s="1"/>
      <c r="I17" s="1"/>
      <c r="J17" s="1"/>
      <c r="K17" s="1"/>
      <c r="L17" s="52" t="s">
        <v>332</v>
      </c>
      <c r="M17" s="2" t="s">
        <v>5</v>
      </c>
      <c r="N17" s="46">
        <v>7.5925925925925938E-2</v>
      </c>
      <c r="O17" s="21"/>
      <c r="Q17" s="26">
        <v>7.5925925925925938E-2</v>
      </c>
      <c r="R17" s="28">
        <v>7</v>
      </c>
    </row>
    <row r="18" spans="2:18" hidden="1" x14ac:dyDescent="0.25">
      <c r="B18" s="10">
        <v>46</v>
      </c>
      <c r="C18" s="1" t="s">
        <v>48</v>
      </c>
      <c r="D18" s="1" t="s">
        <v>205</v>
      </c>
      <c r="E18" s="1">
        <v>1973</v>
      </c>
      <c r="F18" s="18" t="s">
        <v>104</v>
      </c>
      <c r="G18" s="1" t="s">
        <v>204</v>
      </c>
      <c r="H18" s="1"/>
      <c r="I18" s="1"/>
      <c r="J18" s="1"/>
      <c r="K18" s="1"/>
      <c r="L18" s="52" t="s">
        <v>278</v>
      </c>
      <c r="M18" s="2" t="s">
        <v>6</v>
      </c>
      <c r="N18" s="46">
        <v>8.0231481481481473E-2</v>
      </c>
      <c r="O18" s="21">
        <v>3.530092592592592E-3</v>
      </c>
      <c r="Q18" s="26">
        <v>7.6701388888888875E-2</v>
      </c>
      <c r="R18" s="28">
        <v>8</v>
      </c>
    </row>
    <row r="19" spans="2:18" hidden="1" x14ac:dyDescent="0.25">
      <c r="B19" s="10">
        <v>59</v>
      </c>
      <c r="C19" s="1" t="s">
        <v>53</v>
      </c>
      <c r="D19" s="1" t="s">
        <v>31</v>
      </c>
      <c r="E19" s="1">
        <v>2008</v>
      </c>
      <c r="F19" s="18" t="s">
        <v>104</v>
      </c>
      <c r="G19" s="1" t="s">
        <v>174</v>
      </c>
      <c r="H19" s="1"/>
      <c r="I19" s="1"/>
      <c r="J19" s="1"/>
      <c r="K19" s="1"/>
      <c r="L19" s="52" t="s">
        <v>276</v>
      </c>
      <c r="M19" s="2" t="s">
        <v>6</v>
      </c>
      <c r="N19" s="46">
        <v>8.0405092592592597E-2</v>
      </c>
      <c r="O19" s="21">
        <v>3.530092592592592E-3</v>
      </c>
      <c r="Q19" s="26">
        <v>7.6874999999999999E-2</v>
      </c>
      <c r="R19" s="28">
        <v>9</v>
      </c>
    </row>
    <row r="20" spans="2:18" x14ac:dyDescent="0.25">
      <c r="B20" s="10">
        <v>6</v>
      </c>
      <c r="C20" s="1" t="s">
        <v>57</v>
      </c>
      <c r="D20" s="1" t="s">
        <v>140</v>
      </c>
      <c r="E20" s="1">
        <v>1978</v>
      </c>
      <c r="F20" s="18" t="s">
        <v>104</v>
      </c>
      <c r="G20" s="1" t="s">
        <v>141</v>
      </c>
      <c r="H20" s="2"/>
      <c r="I20" s="2"/>
      <c r="J20" s="2"/>
      <c r="K20" s="2"/>
      <c r="L20" s="37" t="s">
        <v>278</v>
      </c>
      <c r="M20" s="2" t="s">
        <v>274</v>
      </c>
      <c r="N20" s="46">
        <v>8.0810185185185179E-2</v>
      </c>
      <c r="O20" s="21"/>
      <c r="Q20" s="26">
        <v>8.0810185185185179E-2</v>
      </c>
      <c r="R20" s="28">
        <v>10</v>
      </c>
    </row>
    <row r="21" spans="2:18" x14ac:dyDescent="0.25">
      <c r="B21" s="10">
        <v>62</v>
      </c>
      <c r="C21" s="1" t="s">
        <v>35</v>
      </c>
      <c r="D21" s="1" t="s">
        <v>265</v>
      </c>
      <c r="E21" s="1">
        <v>1991</v>
      </c>
      <c r="F21" s="18" t="s">
        <v>104</v>
      </c>
      <c r="G21" s="1" t="s">
        <v>266</v>
      </c>
      <c r="H21" s="1"/>
      <c r="I21" s="1"/>
      <c r="J21" s="1"/>
      <c r="K21" s="1"/>
      <c r="L21" s="51"/>
      <c r="M21" s="2" t="s">
        <v>274</v>
      </c>
      <c r="N21" s="46">
        <v>8.2673611111111114E-2</v>
      </c>
      <c r="O21" s="21"/>
      <c r="Q21" s="26">
        <v>8.2673611111111114E-2</v>
      </c>
      <c r="R21" s="28">
        <v>11</v>
      </c>
    </row>
    <row r="22" spans="2:18" x14ac:dyDescent="0.25">
      <c r="B22" s="10">
        <v>41</v>
      </c>
      <c r="C22" s="1" t="s">
        <v>48</v>
      </c>
      <c r="D22" s="1" t="s">
        <v>247</v>
      </c>
      <c r="E22" s="1">
        <v>1975</v>
      </c>
      <c r="F22" s="18" t="s">
        <v>104</v>
      </c>
      <c r="G22" s="1" t="s">
        <v>254</v>
      </c>
      <c r="H22" s="1"/>
      <c r="I22" s="1"/>
      <c r="J22" s="1"/>
      <c r="K22" s="1"/>
      <c r="L22" s="37" t="s">
        <v>278</v>
      </c>
      <c r="M22" s="2" t="s">
        <v>274</v>
      </c>
      <c r="N22" s="46">
        <v>8.4016203703703704E-2</v>
      </c>
      <c r="O22" s="21"/>
      <c r="Q22" s="26">
        <v>8.4016203703703704E-2</v>
      </c>
      <c r="R22" s="28">
        <v>12</v>
      </c>
    </row>
    <row r="23" spans="2:18" x14ac:dyDescent="0.25">
      <c r="B23" s="10">
        <v>3</v>
      </c>
      <c r="C23" s="1" t="s">
        <v>287</v>
      </c>
      <c r="D23" s="1" t="s">
        <v>288</v>
      </c>
      <c r="E23" s="1">
        <v>1975</v>
      </c>
      <c r="F23" s="18" t="s">
        <v>104</v>
      </c>
      <c r="G23" s="1" t="s">
        <v>289</v>
      </c>
      <c r="H23" s="2"/>
      <c r="I23" s="2"/>
      <c r="J23" s="2"/>
      <c r="K23" s="2"/>
      <c r="L23" s="37" t="s">
        <v>278</v>
      </c>
      <c r="M23" s="2" t="s">
        <v>274</v>
      </c>
      <c r="N23" s="46">
        <v>8.5879629629629625E-2</v>
      </c>
      <c r="O23" s="21"/>
      <c r="Q23" s="26">
        <v>8.5879629629629625E-2</v>
      </c>
      <c r="R23" s="28">
        <v>13</v>
      </c>
    </row>
    <row r="24" spans="2:18" x14ac:dyDescent="0.25">
      <c r="B24" s="10">
        <v>65</v>
      </c>
      <c r="C24" s="1" t="s">
        <v>102</v>
      </c>
      <c r="D24" s="1" t="s">
        <v>323</v>
      </c>
      <c r="E24" s="1">
        <v>1991</v>
      </c>
      <c r="F24" s="18" t="s">
        <v>104</v>
      </c>
      <c r="G24" s="1" t="s">
        <v>322</v>
      </c>
      <c r="H24" s="1"/>
      <c r="I24" s="1"/>
      <c r="J24" s="1"/>
      <c r="K24" s="1"/>
      <c r="L24" s="51"/>
      <c r="M24" s="2" t="s">
        <v>274</v>
      </c>
      <c r="N24" s="46">
        <v>8.8773148148148143E-2</v>
      </c>
      <c r="O24" s="21"/>
      <c r="Q24" s="26">
        <v>8.8773148148148143E-2</v>
      </c>
      <c r="R24" s="28">
        <v>14</v>
      </c>
    </row>
    <row r="25" spans="2:18" x14ac:dyDescent="0.25">
      <c r="B25" s="10">
        <v>40</v>
      </c>
      <c r="C25" s="1" t="s">
        <v>17</v>
      </c>
      <c r="D25" s="1" t="s">
        <v>143</v>
      </c>
      <c r="E25" s="1">
        <v>1990</v>
      </c>
      <c r="F25" s="18" t="s">
        <v>104</v>
      </c>
      <c r="G25" s="1" t="s">
        <v>254</v>
      </c>
      <c r="H25" s="1"/>
      <c r="I25" s="1"/>
      <c r="J25" s="1"/>
      <c r="K25" s="1"/>
      <c r="L25" s="51"/>
      <c r="M25" s="2" t="s">
        <v>274</v>
      </c>
      <c r="N25" s="46">
        <v>8.9085648148148136E-2</v>
      </c>
      <c r="O25" s="21"/>
      <c r="Q25" s="26">
        <v>8.9085648148148136E-2</v>
      </c>
      <c r="R25" s="28">
        <v>15</v>
      </c>
    </row>
    <row r="26" spans="2:18" x14ac:dyDescent="0.25">
      <c r="B26" s="50">
        <v>32</v>
      </c>
      <c r="C26" s="1" t="s">
        <v>243</v>
      </c>
      <c r="D26" s="1" t="s">
        <v>244</v>
      </c>
      <c r="E26" s="1">
        <v>2011</v>
      </c>
      <c r="F26" s="18" t="s">
        <v>104</v>
      </c>
      <c r="G26" s="1" t="s">
        <v>174</v>
      </c>
      <c r="H26" s="1" t="s">
        <v>68</v>
      </c>
      <c r="I26" s="1" t="s">
        <v>242</v>
      </c>
      <c r="J26" s="1">
        <v>773226224</v>
      </c>
      <c r="K26" s="1" t="s">
        <v>245</v>
      </c>
      <c r="L26" s="40" t="s">
        <v>332</v>
      </c>
      <c r="M26" s="2" t="s">
        <v>274</v>
      </c>
      <c r="N26" s="46">
        <v>8.9178240740740752E-2</v>
      </c>
      <c r="O26" s="21"/>
      <c r="Q26" s="26">
        <v>8.9178240740740752E-2</v>
      </c>
      <c r="R26" s="28">
        <v>16</v>
      </c>
    </row>
    <row r="27" spans="2:18" x14ac:dyDescent="0.25">
      <c r="B27" s="10">
        <v>19</v>
      </c>
      <c r="C27" s="1" t="s">
        <v>199</v>
      </c>
      <c r="D27" s="1" t="s">
        <v>206</v>
      </c>
      <c r="E27" s="1">
        <v>1977</v>
      </c>
      <c r="F27" s="18" t="s">
        <v>104</v>
      </c>
      <c r="G27" s="1" t="s">
        <v>14</v>
      </c>
      <c r="H27" s="1"/>
      <c r="I27" s="1"/>
      <c r="J27" s="1"/>
      <c r="K27" s="1"/>
      <c r="L27" s="37" t="s">
        <v>278</v>
      </c>
      <c r="M27" s="2" t="s">
        <v>274</v>
      </c>
      <c r="N27" s="46">
        <v>8.9930555555555555E-2</v>
      </c>
      <c r="O27" s="21">
        <v>0</v>
      </c>
      <c r="Q27" s="26">
        <v>8.9930555555555555E-2</v>
      </c>
      <c r="R27" s="28">
        <v>17</v>
      </c>
    </row>
    <row r="28" spans="2:18" hidden="1" x14ac:dyDescent="0.25">
      <c r="B28" s="10">
        <v>24</v>
      </c>
      <c r="C28" s="1" t="s">
        <v>296</v>
      </c>
      <c r="D28" s="1" t="s">
        <v>297</v>
      </c>
      <c r="E28" s="1">
        <v>2011</v>
      </c>
      <c r="F28" s="18" t="s">
        <v>104</v>
      </c>
      <c r="G28" s="1" t="s">
        <v>174</v>
      </c>
      <c r="H28" s="1"/>
      <c r="I28" s="1"/>
      <c r="J28" s="1"/>
      <c r="K28" s="1"/>
      <c r="L28" s="40" t="s">
        <v>332</v>
      </c>
      <c r="M28" s="2" t="s">
        <v>5</v>
      </c>
      <c r="N28" s="46">
        <v>9.0891203703703696E-2</v>
      </c>
      <c r="O28" s="21"/>
      <c r="Q28" s="26">
        <v>9.0891203703703696E-2</v>
      </c>
      <c r="R28" s="28">
        <v>18</v>
      </c>
    </row>
    <row r="29" spans="2:18" x14ac:dyDescent="0.25">
      <c r="B29" s="10">
        <v>57</v>
      </c>
      <c r="C29" s="1" t="s">
        <v>58</v>
      </c>
      <c r="D29" s="1" t="s">
        <v>318</v>
      </c>
      <c r="E29" s="1">
        <v>1956</v>
      </c>
      <c r="F29" s="18" t="s">
        <v>104</v>
      </c>
      <c r="G29" s="1" t="s">
        <v>132</v>
      </c>
      <c r="H29" s="1"/>
      <c r="I29" s="1"/>
      <c r="J29" s="1"/>
      <c r="K29" s="1"/>
      <c r="L29" s="52" t="s">
        <v>279</v>
      </c>
      <c r="M29" s="2" t="s">
        <v>274</v>
      </c>
      <c r="N29" s="46">
        <v>9.2141203703703711E-2</v>
      </c>
      <c r="O29" s="21"/>
      <c r="Q29" s="26">
        <v>9.2141203703703711E-2</v>
      </c>
      <c r="R29" s="28">
        <v>19</v>
      </c>
    </row>
    <row r="30" spans="2:18" x14ac:dyDescent="0.25">
      <c r="B30" s="10">
        <v>12</v>
      </c>
      <c r="C30" s="1" t="s">
        <v>58</v>
      </c>
      <c r="D30" s="1" t="s">
        <v>292</v>
      </c>
      <c r="E30" s="1">
        <v>1979</v>
      </c>
      <c r="F30" s="18" t="s">
        <v>104</v>
      </c>
      <c r="G30" s="1"/>
      <c r="H30" s="1" t="s">
        <v>118</v>
      </c>
      <c r="I30" s="1"/>
      <c r="J30" s="1"/>
      <c r="K30" s="1"/>
      <c r="L30" s="52" t="s">
        <v>278</v>
      </c>
      <c r="M30" s="2" t="s">
        <v>274</v>
      </c>
      <c r="N30" s="46">
        <v>9.9965277777777792E-2</v>
      </c>
      <c r="O30" s="21"/>
      <c r="Q30" s="26">
        <v>9.9965277777777792E-2</v>
      </c>
      <c r="R30" s="28">
        <v>20</v>
      </c>
    </row>
    <row r="31" spans="2:18" x14ac:dyDescent="0.25">
      <c r="B31" s="10">
        <v>50</v>
      </c>
      <c r="C31" s="1" t="s">
        <v>316</v>
      </c>
      <c r="D31" s="1" t="s">
        <v>261</v>
      </c>
      <c r="E31" s="1">
        <v>2013</v>
      </c>
      <c r="F31" s="18" t="s">
        <v>104</v>
      </c>
      <c r="G31" s="1" t="s">
        <v>174</v>
      </c>
      <c r="H31" s="51"/>
      <c r="I31" s="51"/>
      <c r="J31" s="51"/>
      <c r="K31" s="51"/>
      <c r="L31" s="40" t="s">
        <v>332</v>
      </c>
      <c r="M31" s="2" t="s">
        <v>274</v>
      </c>
      <c r="N31" s="46">
        <v>0.1074074074074074</v>
      </c>
      <c r="O31" s="21"/>
      <c r="Q31" s="26">
        <v>0.1074074074074074</v>
      </c>
      <c r="R31" s="28">
        <v>21</v>
      </c>
    </row>
    <row r="32" spans="2:18" x14ac:dyDescent="0.25">
      <c r="B32" s="10">
        <v>53</v>
      </c>
      <c r="C32" s="1" t="s">
        <v>57</v>
      </c>
      <c r="D32" s="1" t="s">
        <v>220</v>
      </c>
      <c r="E32" s="1">
        <v>2012</v>
      </c>
      <c r="F32" s="18" t="s">
        <v>104</v>
      </c>
      <c r="G32" s="1" t="s">
        <v>174</v>
      </c>
      <c r="H32" s="51"/>
      <c r="I32" s="51"/>
      <c r="J32" s="51"/>
      <c r="K32" s="51"/>
      <c r="L32" s="40" t="s">
        <v>332</v>
      </c>
      <c r="M32" s="2" t="s">
        <v>274</v>
      </c>
      <c r="N32" s="46">
        <v>0.10753472222222223</v>
      </c>
      <c r="O32" s="21"/>
      <c r="Q32" s="26">
        <v>0.10753472222222223</v>
      </c>
      <c r="R32" s="28">
        <v>22</v>
      </c>
    </row>
    <row r="33" spans="2:19" x14ac:dyDescent="0.25">
      <c r="B33" s="10">
        <v>35</v>
      </c>
      <c r="C33" s="1" t="s">
        <v>307</v>
      </c>
      <c r="D33" s="1" t="s">
        <v>308</v>
      </c>
      <c r="E33" s="1">
        <v>1986</v>
      </c>
      <c r="F33" s="18" t="s">
        <v>104</v>
      </c>
      <c r="G33" s="1"/>
      <c r="H33" s="51"/>
      <c r="I33" s="51"/>
      <c r="J33" s="51"/>
      <c r="K33" s="51"/>
      <c r="L33" s="51"/>
      <c r="M33" s="2" t="s">
        <v>274</v>
      </c>
      <c r="N33" s="46"/>
      <c r="O33" s="21"/>
      <c r="Q33" s="26" t="s">
        <v>240</v>
      </c>
    </row>
    <row r="34" spans="2:19" x14ac:dyDescent="0.25">
      <c r="B34" s="10">
        <v>13</v>
      </c>
      <c r="C34" s="1" t="s">
        <v>48</v>
      </c>
      <c r="D34" s="1" t="s">
        <v>47</v>
      </c>
      <c r="E34" s="1">
        <v>1975</v>
      </c>
      <c r="F34" s="18" t="s">
        <v>104</v>
      </c>
      <c r="G34" s="1" t="s">
        <v>259</v>
      </c>
      <c r="L34" s="37" t="s">
        <v>278</v>
      </c>
      <c r="M34" s="2" t="s">
        <v>274</v>
      </c>
      <c r="N34" s="46"/>
      <c r="O34" s="21"/>
      <c r="Q34" s="26" t="s">
        <v>240</v>
      </c>
    </row>
    <row r="35" spans="2:19" x14ac:dyDescent="0.25">
      <c r="B35" s="10">
        <v>15</v>
      </c>
      <c r="C35" s="1" t="s">
        <v>213</v>
      </c>
      <c r="D35" s="1" t="s">
        <v>214</v>
      </c>
      <c r="E35" s="1">
        <v>1981</v>
      </c>
      <c r="F35" s="18" t="s">
        <v>104</v>
      </c>
      <c r="G35" s="1" t="s">
        <v>259</v>
      </c>
      <c r="L35" s="37" t="s">
        <v>278</v>
      </c>
      <c r="M35" s="2" t="s">
        <v>274</v>
      </c>
      <c r="N35" s="46"/>
      <c r="O35" s="21"/>
      <c r="Q35" s="26" t="s">
        <v>240</v>
      </c>
    </row>
    <row r="36" spans="2:19" hidden="1" x14ac:dyDescent="0.25">
      <c r="B36" s="10">
        <v>1</v>
      </c>
      <c r="C36" s="1" t="s">
        <v>285</v>
      </c>
      <c r="D36" s="1" t="s">
        <v>286</v>
      </c>
      <c r="E36" s="1">
        <v>2009</v>
      </c>
      <c r="F36" s="18" t="s">
        <v>104</v>
      </c>
      <c r="G36" s="1" t="s">
        <v>174</v>
      </c>
      <c r="L36" s="40" t="s">
        <v>276</v>
      </c>
      <c r="M36" s="2" t="s">
        <v>6</v>
      </c>
      <c r="N36" s="46"/>
      <c r="O36" s="21">
        <v>3.530092592592592E-3</v>
      </c>
      <c r="Q36" s="26" t="s">
        <v>240</v>
      </c>
    </row>
    <row r="40" spans="2:19" ht="22.5" x14ac:dyDescent="0.25">
      <c r="B40" s="3" t="s">
        <v>0</v>
      </c>
      <c r="C40" s="4" t="s">
        <v>1</v>
      </c>
      <c r="D40" s="4" t="s">
        <v>2</v>
      </c>
      <c r="E40" s="4" t="s">
        <v>177</v>
      </c>
      <c r="F40" s="17" t="s">
        <v>8</v>
      </c>
      <c r="G40" s="4" t="s">
        <v>3</v>
      </c>
      <c r="H40" s="4" t="s">
        <v>178</v>
      </c>
      <c r="I40" s="4" t="s">
        <v>179</v>
      </c>
      <c r="J40" s="4" t="s">
        <v>180</v>
      </c>
      <c r="K40" s="4" t="s">
        <v>181</v>
      </c>
      <c r="L40" s="44" t="s">
        <v>284</v>
      </c>
      <c r="M40" s="44" t="s">
        <v>183</v>
      </c>
      <c r="N40" s="5" t="s">
        <v>16</v>
      </c>
      <c r="O40" s="5" t="s">
        <v>184</v>
      </c>
      <c r="P40" s="27" t="s">
        <v>188</v>
      </c>
      <c r="Q40" s="5" t="s">
        <v>185</v>
      </c>
      <c r="R40" s="54" t="s">
        <v>333</v>
      </c>
      <c r="S40" s="54" t="s">
        <v>334</v>
      </c>
    </row>
    <row r="41" spans="2:19" x14ac:dyDescent="0.25">
      <c r="B41" s="10">
        <v>26</v>
      </c>
      <c r="C41" s="1" t="s">
        <v>57</v>
      </c>
      <c r="D41" s="1" t="s">
        <v>298</v>
      </c>
      <c r="E41" s="1">
        <v>2001</v>
      </c>
      <c r="F41" s="18" t="s">
        <v>104</v>
      </c>
      <c r="G41" s="1"/>
      <c r="H41" s="1"/>
      <c r="I41" s="1"/>
      <c r="J41" s="1"/>
      <c r="K41" s="1"/>
      <c r="L41" s="51"/>
      <c r="M41" s="2" t="s">
        <v>5</v>
      </c>
      <c r="N41" s="46">
        <v>7.5370370370370365E-2</v>
      </c>
      <c r="O41" s="21">
        <v>6.9444444444444441E-3</v>
      </c>
      <c r="Q41" s="26">
        <v>6.8425925925925918E-2</v>
      </c>
      <c r="R41" s="28">
        <v>1</v>
      </c>
      <c r="S41" s="55">
        <v>1</v>
      </c>
    </row>
    <row r="42" spans="2:19" x14ac:dyDescent="0.25">
      <c r="B42" s="10">
        <v>49</v>
      </c>
      <c r="C42" s="1" t="s">
        <v>161</v>
      </c>
      <c r="D42" s="1" t="s">
        <v>261</v>
      </c>
      <c r="E42" s="1">
        <v>2005</v>
      </c>
      <c r="F42" s="18" t="s">
        <v>104</v>
      </c>
      <c r="G42" s="1" t="s">
        <v>174</v>
      </c>
      <c r="H42" s="1"/>
      <c r="I42" s="1" t="s">
        <v>260</v>
      </c>
      <c r="J42" s="1">
        <v>778542255</v>
      </c>
      <c r="K42" s="1" t="s">
        <v>256</v>
      </c>
      <c r="L42" s="40" t="s">
        <v>276</v>
      </c>
      <c r="M42" s="2" t="s">
        <v>5</v>
      </c>
      <c r="N42" s="46">
        <v>7.5798611111111108E-2</v>
      </c>
      <c r="O42" s="21">
        <v>6.9444444444444441E-3</v>
      </c>
      <c r="Q42" s="26">
        <v>6.8854166666666661E-2</v>
      </c>
      <c r="R42" s="28">
        <v>2</v>
      </c>
      <c r="S42" s="55">
        <v>2</v>
      </c>
    </row>
    <row r="43" spans="2:19" x14ac:dyDescent="0.25">
      <c r="B43" s="10">
        <v>5</v>
      </c>
      <c r="C43" s="1" t="s">
        <v>249</v>
      </c>
      <c r="D43" s="1" t="s">
        <v>250</v>
      </c>
      <c r="E43" s="1">
        <v>1976</v>
      </c>
      <c r="F43" s="18" t="s">
        <v>104</v>
      </c>
      <c r="G43" s="1" t="s">
        <v>174</v>
      </c>
      <c r="H43" s="1" t="s">
        <v>123</v>
      </c>
      <c r="I43" s="1" t="s">
        <v>248</v>
      </c>
      <c r="J43" s="1">
        <v>606165325</v>
      </c>
      <c r="K43" s="39" t="s">
        <v>251</v>
      </c>
      <c r="L43" s="40" t="s">
        <v>278</v>
      </c>
      <c r="M43" s="2" t="s">
        <v>5</v>
      </c>
      <c r="N43" s="46">
        <v>7.90162037037037E-2</v>
      </c>
      <c r="O43" s="21">
        <v>6.9444444444444441E-3</v>
      </c>
      <c r="Q43" s="26">
        <v>7.2071759259259252E-2</v>
      </c>
      <c r="R43" s="28">
        <v>3</v>
      </c>
      <c r="S43" s="55">
        <v>3</v>
      </c>
    </row>
    <row r="44" spans="2:19" x14ac:dyDescent="0.25">
      <c r="B44" s="10">
        <v>9</v>
      </c>
      <c r="C44" s="1" t="s">
        <v>269</v>
      </c>
      <c r="D44" s="1" t="s">
        <v>270</v>
      </c>
      <c r="E44" s="1">
        <v>2005</v>
      </c>
      <c r="F44" s="18" t="s">
        <v>104</v>
      </c>
      <c r="G44" s="1" t="s">
        <v>271</v>
      </c>
      <c r="H44" s="2"/>
      <c r="I44" s="2"/>
      <c r="J44" s="2"/>
      <c r="K44" s="2"/>
      <c r="L44" s="40" t="s">
        <v>276</v>
      </c>
      <c r="M44" s="2" t="s">
        <v>5</v>
      </c>
      <c r="N44" s="46">
        <v>8.0416666666666664E-2</v>
      </c>
      <c r="O44" s="21">
        <v>6.9444444444444441E-3</v>
      </c>
      <c r="Q44" s="26">
        <v>7.3472222222222217E-2</v>
      </c>
      <c r="R44" s="28">
        <v>4</v>
      </c>
      <c r="S44" s="55">
        <v>4</v>
      </c>
    </row>
    <row r="45" spans="2:19" x14ac:dyDescent="0.25">
      <c r="B45" s="10">
        <v>51</v>
      </c>
      <c r="C45" s="1" t="s">
        <v>217</v>
      </c>
      <c r="D45" s="1" t="s">
        <v>218</v>
      </c>
      <c r="E45" s="1">
        <v>2011</v>
      </c>
      <c r="F45" s="18" t="s">
        <v>104</v>
      </c>
      <c r="G45" s="1" t="s">
        <v>174</v>
      </c>
      <c r="H45" s="1"/>
      <c r="I45" s="1"/>
      <c r="J45" s="1"/>
      <c r="K45" s="1"/>
      <c r="L45" s="52" t="s">
        <v>332</v>
      </c>
      <c r="M45" s="2" t="s">
        <v>5</v>
      </c>
      <c r="N45" s="46">
        <v>7.5810185185185189E-2</v>
      </c>
      <c r="O45" s="21"/>
      <c r="Q45" s="26">
        <v>7.5810185185185189E-2</v>
      </c>
      <c r="R45" s="28">
        <v>6</v>
      </c>
      <c r="S45" s="55">
        <v>5</v>
      </c>
    </row>
    <row r="46" spans="2:19" x14ac:dyDescent="0.25">
      <c r="B46" s="10">
        <v>52</v>
      </c>
      <c r="C46" s="1" t="s">
        <v>161</v>
      </c>
      <c r="D46" s="1" t="s">
        <v>220</v>
      </c>
      <c r="E46" s="1">
        <v>2010</v>
      </c>
      <c r="F46" s="18" t="s">
        <v>104</v>
      </c>
      <c r="G46" s="1" t="s">
        <v>174</v>
      </c>
      <c r="H46" s="1"/>
      <c r="I46" s="1"/>
      <c r="J46" s="1"/>
      <c r="K46" s="1"/>
      <c r="L46" s="52" t="s">
        <v>332</v>
      </c>
      <c r="M46" s="2" t="s">
        <v>5</v>
      </c>
      <c r="N46" s="46">
        <v>7.5925925925925938E-2</v>
      </c>
      <c r="O46" s="21"/>
      <c r="Q46" s="26">
        <v>7.5925925925925938E-2</v>
      </c>
      <c r="R46" s="28">
        <v>7</v>
      </c>
      <c r="S46" s="55">
        <v>6</v>
      </c>
    </row>
    <row r="47" spans="2:19" x14ac:dyDescent="0.25">
      <c r="B47" s="10">
        <v>24</v>
      </c>
      <c r="C47" s="1" t="s">
        <v>296</v>
      </c>
      <c r="D47" s="1" t="s">
        <v>297</v>
      </c>
      <c r="E47" s="1">
        <v>2011</v>
      </c>
      <c r="F47" s="18" t="s">
        <v>104</v>
      </c>
      <c r="G47" s="1" t="s">
        <v>174</v>
      </c>
      <c r="H47" s="1"/>
      <c r="I47" s="1"/>
      <c r="J47" s="1"/>
      <c r="K47" s="1"/>
      <c r="L47" s="40" t="s">
        <v>332</v>
      </c>
      <c r="M47" s="2" t="s">
        <v>5</v>
      </c>
      <c r="N47" s="46">
        <v>9.0891203703703696E-2</v>
      </c>
      <c r="O47" s="21"/>
      <c r="Q47" s="26">
        <v>9.0891203703703696E-2</v>
      </c>
      <c r="R47" s="28">
        <v>18</v>
      </c>
      <c r="S47" s="55">
        <v>7</v>
      </c>
    </row>
    <row r="50" spans="2:19" ht="22.5" x14ac:dyDescent="0.25">
      <c r="B50" s="3" t="s">
        <v>0</v>
      </c>
      <c r="C50" s="4" t="s">
        <v>1</v>
      </c>
      <c r="D50" s="4" t="s">
        <v>2</v>
      </c>
      <c r="E50" s="4" t="s">
        <v>177</v>
      </c>
      <c r="F50" s="17" t="s">
        <v>8</v>
      </c>
      <c r="G50" s="4" t="s">
        <v>3</v>
      </c>
      <c r="H50" s="4" t="s">
        <v>178</v>
      </c>
      <c r="I50" s="4" t="s">
        <v>179</v>
      </c>
      <c r="J50" s="4" t="s">
        <v>180</v>
      </c>
      <c r="K50" s="4" t="s">
        <v>181</v>
      </c>
      <c r="L50" s="44" t="s">
        <v>284</v>
      </c>
      <c r="M50" s="44" t="s">
        <v>183</v>
      </c>
      <c r="N50" s="5" t="s">
        <v>16</v>
      </c>
      <c r="O50" s="5" t="s">
        <v>184</v>
      </c>
      <c r="P50" s="27" t="s">
        <v>188</v>
      </c>
      <c r="Q50" s="5" t="s">
        <v>185</v>
      </c>
      <c r="R50" s="54" t="s">
        <v>333</v>
      </c>
      <c r="S50" s="54" t="s">
        <v>334</v>
      </c>
    </row>
    <row r="51" spans="2:19" x14ac:dyDescent="0.25">
      <c r="B51" s="10">
        <v>34</v>
      </c>
      <c r="C51" s="1" t="s">
        <v>17</v>
      </c>
      <c r="D51" s="1" t="s">
        <v>59</v>
      </c>
      <c r="E51" s="1">
        <v>1988</v>
      </c>
      <c r="F51" s="18" t="s">
        <v>104</v>
      </c>
      <c r="G51" s="1" t="s">
        <v>306</v>
      </c>
      <c r="H51" s="1"/>
      <c r="I51" s="1"/>
      <c r="J51" s="1"/>
      <c r="K51" s="1"/>
      <c r="L51" s="51"/>
      <c r="M51" s="2" t="s">
        <v>6</v>
      </c>
      <c r="N51" s="46">
        <v>7.8842592592592589E-2</v>
      </c>
      <c r="O51" s="21">
        <v>3.530092592592592E-3</v>
      </c>
      <c r="Q51" s="26">
        <v>7.5312499999999991E-2</v>
      </c>
      <c r="R51" s="28">
        <v>5</v>
      </c>
      <c r="S51" s="55">
        <v>1</v>
      </c>
    </row>
    <row r="52" spans="2:19" x14ac:dyDescent="0.25">
      <c r="B52" s="10">
        <v>46</v>
      </c>
      <c r="C52" s="1" t="s">
        <v>48</v>
      </c>
      <c r="D52" s="1" t="s">
        <v>205</v>
      </c>
      <c r="E52" s="1">
        <v>1973</v>
      </c>
      <c r="F52" s="18" t="s">
        <v>104</v>
      </c>
      <c r="G52" s="1" t="s">
        <v>204</v>
      </c>
      <c r="H52" s="1"/>
      <c r="I52" s="1"/>
      <c r="J52" s="1"/>
      <c r="K52" s="1"/>
      <c r="L52" s="52" t="s">
        <v>278</v>
      </c>
      <c r="M52" s="2" t="s">
        <v>6</v>
      </c>
      <c r="N52" s="46">
        <v>8.0231481481481473E-2</v>
      </c>
      <c r="O52" s="21">
        <v>3.530092592592592E-3</v>
      </c>
      <c r="Q52" s="26">
        <v>7.6701388888888875E-2</v>
      </c>
      <c r="R52" s="28">
        <v>8</v>
      </c>
      <c r="S52" s="55">
        <v>2</v>
      </c>
    </row>
    <row r="53" spans="2:19" x14ac:dyDescent="0.25">
      <c r="B53" s="10">
        <v>59</v>
      </c>
      <c r="C53" s="1" t="s">
        <v>53</v>
      </c>
      <c r="D53" s="1" t="s">
        <v>31</v>
      </c>
      <c r="E53" s="1">
        <v>2008</v>
      </c>
      <c r="F53" s="18" t="s">
        <v>104</v>
      </c>
      <c r="G53" s="1" t="s">
        <v>174</v>
      </c>
      <c r="H53" s="1"/>
      <c r="I53" s="1"/>
      <c r="J53" s="1"/>
      <c r="K53" s="1"/>
      <c r="L53" s="52" t="s">
        <v>276</v>
      </c>
      <c r="M53" s="2" t="s">
        <v>6</v>
      </c>
      <c r="N53" s="46">
        <v>8.0405092592592597E-2</v>
      </c>
      <c r="O53" s="21">
        <v>3.530092592592592E-3</v>
      </c>
      <c r="Q53" s="26">
        <v>7.6874999999999999E-2</v>
      </c>
      <c r="R53" s="28">
        <v>9</v>
      </c>
      <c r="S53" s="55">
        <v>3</v>
      </c>
    </row>
    <row r="54" spans="2:19" x14ac:dyDescent="0.25">
      <c r="B54" s="10">
        <v>1</v>
      </c>
      <c r="C54" s="1" t="s">
        <v>285</v>
      </c>
      <c r="D54" s="1" t="s">
        <v>286</v>
      </c>
      <c r="E54" s="1">
        <v>2009</v>
      </c>
      <c r="F54" s="18" t="s">
        <v>104</v>
      </c>
      <c r="G54" s="1" t="s">
        <v>174</v>
      </c>
      <c r="L54" s="40" t="s">
        <v>276</v>
      </c>
      <c r="M54" s="2" t="s">
        <v>6</v>
      </c>
      <c r="N54" s="46"/>
      <c r="O54" s="21">
        <v>3.530092592592592E-3</v>
      </c>
      <c r="Q54" s="26" t="s">
        <v>240</v>
      </c>
    </row>
    <row r="57" spans="2:19" ht="22.5" x14ac:dyDescent="0.25">
      <c r="B57" s="3" t="s">
        <v>0</v>
      </c>
      <c r="C57" s="4" t="s">
        <v>1</v>
      </c>
      <c r="D57" s="4" t="s">
        <v>2</v>
      </c>
      <c r="E57" s="4" t="s">
        <v>177</v>
      </c>
      <c r="F57" s="17" t="s">
        <v>8</v>
      </c>
      <c r="G57" s="4" t="s">
        <v>3</v>
      </c>
      <c r="H57" s="4" t="s">
        <v>178</v>
      </c>
      <c r="I57" s="4" t="s">
        <v>179</v>
      </c>
      <c r="J57" s="4" t="s">
        <v>180</v>
      </c>
      <c r="K57" s="4" t="s">
        <v>181</v>
      </c>
      <c r="L57" s="44" t="s">
        <v>284</v>
      </c>
      <c r="M57" s="44" t="s">
        <v>183</v>
      </c>
      <c r="N57" s="5" t="s">
        <v>16</v>
      </c>
      <c r="O57" s="5" t="s">
        <v>184</v>
      </c>
      <c r="P57" s="27" t="s">
        <v>188</v>
      </c>
      <c r="Q57" s="5" t="s">
        <v>185</v>
      </c>
      <c r="R57" s="54" t="s">
        <v>333</v>
      </c>
      <c r="S57" s="54" t="s">
        <v>334</v>
      </c>
    </row>
    <row r="58" spans="2:19" x14ac:dyDescent="0.25">
      <c r="B58" s="10">
        <v>6</v>
      </c>
      <c r="C58" s="1" t="s">
        <v>57</v>
      </c>
      <c r="D58" s="1" t="s">
        <v>140</v>
      </c>
      <c r="E58" s="1">
        <v>1978</v>
      </c>
      <c r="F58" s="18" t="s">
        <v>104</v>
      </c>
      <c r="G58" s="1" t="s">
        <v>141</v>
      </c>
      <c r="H58" s="2"/>
      <c r="I58" s="2"/>
      <c r="J58" s="2"/>
      <c r="K58" s="2"/>
      <c r="L58" s="37" t="s">
        <v>278</v>
      </c>
      <c r="M58" s="2" t="s">
        <v>274</v>
      </c>
      <c r="N58" s="46">
        <v>8.0810185185185179E-2</v>
      </c>
      <c r="O58" s="21"/>
      <c r="Q58" s="26">
        <v>8.0810185185185179E-2</v>
      </c>
      <c r="R58" s="28">
        <v>10</v>
      </c>
      <c r="S58" s="55">
        <v>1</v>
      </c>
    </row>
    <row r="59" spans="2:19" x14ac:dyDescent="0.25">
      <c r="B59" s="10">
        <v>62</v>
      </c>
      <c r="C59" s="1" t="s">
        <v>35</v>
      </c>
      <c r="D59" s="1" t="s">
        <v>265</v>
      </c>
      <c r="E59" s="1">
        <v>1991</v>
      </c>
      <c r="F59" s="18" t="s">
        <v>104</v>
      </c>
      <c r="G59" s="1" t="s">
        <v>266</v>
      </c>
      <c r="H59" s="1"/>
      <c r="I59" s="1"/>
      <c r="J59" s="1"/>
      <c r="K59" s="1"/>
      <c r="L59" s="51"/>
      <c r="M59" s="2" t="s">
        <v>274</v>
      </c>
      <c r="N59" s="46">
        <v>8.2673611111111114E-2</v>
      </c>
      <c r="O59" s="21"/>
      <c r="Q59" s="26">
        <v>8.2673611111111114E-2</v>
      </c>
      <c r="R59" s="28">
        <v>11</v>
      </c>
      <c r="S59" s="55">
        <v>2</v>
      </c>
    </row>
    <row r="60" spans="2:19" x14ac:dyDescent="0.25">
      <c r="B60" s="10">
        <v>41</v>
      </c>
      <c r="C60" s="1" t="s">
        <v>48</v>
      </c>
      <c r="D60" s="1" t="s">
        <v>247</v>
      </c>
      <c r="E60" s="1">
        <v>1975</v>
      </c>
      <c r="F60" s="18" t="s">
        <v>104</v>
      </c>
      <c r="G60" s="1" t="s">
        <v>254</v>
      </c>
      <c r="H60" s="1"/>
      <c r="I60" s="1"/>
      <c r="J60" s="1"/>
      <c r="K60" s="1"/>
      <c r="L60" s="37" t="s">
        <v>278</v>
      </c>
      <c r="M60" s="2" t="s">
        <v>274</v>
      </c>
      <c r="N60" s="46">
        <v>8.4016203703703704E-2</v>
      </c>
      <c r="O60" s="21"/>
      <c r="Q60" s="26">
        <v>8.4016203703703704E-2</v>
      </c>
      <c r="R60" s="28">
        <v>12</v>
      </c>
      <c r="S60" s="55">
        <v>3</v>
      </c>
    </row>
    <row r="61" spans="2:19" x14ac:dyDescent="0.25">
      <c r="B61" s="10">
        <v>3</v>
      </c>
      <c r="C61" s="1" t="s">
        <v>287</v>
      </c>
      <c r="D61" s="1" t="s">
        <v>288</v>
      </c>
      <c r="E61" s="1">
        <v>1975</v>
      </c>
      <c r="F61" s="18" t="s">
        <v>104</v>
      </c>
      <c r="G61" s="1" t="s">
        <v>289</v>
      </c>
      <c r="H61" s="2"/>
      <c r="I61" s="2"/>
      <c r="J61" s="2"/>
      <c r="K61" s="2"/>
      <c r="L61" s="37" t="s">
        <v>278</v>
      </c>
      <c r="M61" s="2" t="s">
        <v>274</v>
      </c>
      <c r="N61" s="46">
        <v>8.5879629629629625E-2</v>
      </c>
      <c r="O61" s="21"/>
      <c r="Q61" s="26">
        <v>8.5879629629629625E-2</v>
      </c>
      <c r="R61" s="28">
        <v>13</v>
      </c>
      <c r="S61" s="55">
        <v>4</v>
      </c>
    </row>
    <row r="62" spans="2:19" x14ac:dyDescent="0.25">
      <c r="B62" s="10">
        <v>65</v>
      </c>
      <c r="C62" s="1" t="s">
        <v>102</v>
      </c>
      <c r="D62" s="1" t="s">
        <v>323</v>
      </c>
      <c r="E62" s="1">
        <v>1991</v>
      </c>
      <c r="F62" s="18" t="s">
        <v>104</v>
      </c>
      <c r="G62" s="1" t="s">
        <v>322</v>
      </c>
      <c r="H62" s="1"/>
      <c r="I62" s="1"/>
      <c r="J62" s="1"/>
      <c r="K62" s="1"/>
      <c r="L62" s="51"/>
      <c r="M62" s="2" t="s">
        <v>274</v>
      </c>
      <c r="N62" s="46">
        <v>8.8773148148148143E-2</v>
      </c>
      <c r="O62" s="21"/>
      <c r="Q62" s="26">
        <v>8.8773148148148143E-2</v>
      </c>
      <c r="R62" s="28">
        <v>14</v>
      </c>
      <c r="S62" s="55">
        <v>5</v>
      </c>
    </row>
    <row r="63" spans="2:19" x14ac:dyDescent="0.25">
      <c r="B63" s="10">
        <v>40</v>
      </c>
      <c r="C63" s="1" t="s">
        <v>17</v>
      </c>
      <c r="D63" s="1" t="s">
        <v>143</v>
      </c>
      <c r="E63" s="1">
        <v>1990</v>
      </c>
      <c r="F63" s="18" t="s">
        <v>104</v>
      </c>
      <c r="G63" s="1" t="s">
        <v>254</v>
      </c>
      <c r="H63" s="1"/>
      <c r="I63" s="1"/>
      <c r="J63" s="1"/>
      <c r="K63" s="1"/>
      <c r="L63" s="51"/>
      <c r="M63" s="2" t="s">
        <v>274</v>
      </c>
      <c r="N63" s="46">
        <v>8.9085648148148136E-2</v>
      </c>
      <c r="O63" s="21"/>
      <c r="Q63" s="26">
        <v>8.9085648148148136E-2</v>
      </c>
      <c r="R63" s="28">
        <v>15</v>
      </c>
      <c r="S63" s="55">
        <v>6</v>
      </c>
    </row>
    <row r="64" spans="2:19" x14ac:dyDescent="0.25">
      <c r="B64" s="50">
        <v>32</v>
      </c>
      <c r="C64" s="1" t="s">
        <v>243</v>
      </c>
      <c r="D64" s="1" t="s">
        <v>244</v>
      </c>
      <c r="E64" s="1">
        <v>2011</v>
      </c>
      <c r="F64" s="18" t="s">
        <v>104</v>
      </c>
      <c r="G64" s="1" t="s">
        <v>174</v>
      </c>
      <c r="H64" s="1" t="s">
        <v>68</v>
      </c>
      <c r="I64" s="1" t="s">
        <v>242</v>
      </c>
      <c r="J64" s="1">
        <v>773226224</v>
      </c>
      <c r="K64" s="1" t="s">
        <v>245</v>
      </c>
      <c r="L64" s="40" t="s">
        <v>332</v>
      </c>
      <c r="M64" s="2" t="s">
        <v>274</v>
      </c>
      <c r="N64" s="46">
        <v>8.9178240740740752E-2</v>
      </c>
      <c r="O64" s="21"/>
      <c r="Q64" s="26">
        <v>8.9178240740740752E-2</v>
      </c>
      <c r="R64" s="28">
        <v>16</v>
      </c>
      <c r="S64" s="55">
        <v>7</v>
      </c>
    </row>
    <row r="65" spans="2:19" x14ac:dyDescent="0.25">
      <c r="B65" s="10">
        <v>19</v>
      </c>
      <c r="C65" s="1" t="s">
        <v>199</v>
      </c>
      <c r="D65" s="1" t="s">
        <v>206</v>
      </c>
      <c r="E65" s="1">
        <v>1977</v>
      </c>
      <c r="F65" s="18" t="s">
        <v>104</v>
      </c>
      <c r="G65" s="1" t="s">
        <v>14</v>
      </c>
      <c r="H65" s="1"/>
      <c r="I65" s="1"/>
      <c r="J65" s="1"/>
      <c r="K65" s="1"/>
      <c r="L65" s="37" t="s">
        <v>278</v>
      </c>
      <c r="M65" s="2" t="s">
        <v>274</v>
      </c>
      <c r="N65" s="46">
        <v>8.9930555555555555E-2</v>
      </c>
      <c r="O65" s="21">
        <v>0</v>
      </c>
      <c r="Q65" s="26">
        <v>8.9930555555555555E-2</v>
      </c>
      <c r="R65" s="28">
        <v>17</v>
      </c>
      <c r="S65" s="55">
        <v>8</v>
      </c>
    </row>
    <row r="66" spans="2:19" x14ac:dyDescent="0.25">
      <c r="B66" s="10">
        <v>57</v>
      </c>
      <c r="C66" s="1" t="s">
        <v>58</v>
      </c>
      <c r="D66" s="1" t="s">
        <v>318</v>
      </c>
      <c r="E66" s="1">
        <v>1956</v>
      </c>
      <c r="F66" s="18" t="s">
        <v>104</v>
      </c>
      <c r="G66" s="1" t="s">
        <v>132</v>
      </c>
      <c r="H66" s="1"/>
      <c r="I66" s="1"/>
      <c r="J66" s="1"/>
      <c r="K66" s="1"/>
      <c r="L66" s="52" t="s">
        <v>279</v>
      </c>
      <c r="M66" s="2" t="s">
        <v>274</v>
      </c>
      <c r="N66" s="46">
        <v>9.2141203703703711E-2</v>
      </c>
      <c r="O66" s="21"/>
      <c r="Q66" s="26">
        <v>9.2141203703703711E-2</v>
      </c>
      <c r="R66" s="28">
        <v>19</v>
      </c>
      <c r="S66" s="55">
        <v>9</v>
      </c>
    </row>
    <row r="67" spans="2:19" x14ac:dyDescent="0.25">
      <c r="B67" s="10">
        <v>12</v>
      </c>
      <c r="C67" s="1" t="s">
        <v>58</v>
      </c>
      <c r="D67" s="1" t="s">
        <v>292</v>
      </c>
      <c r="E67" s="1">
        <v>1979</v>
      </c>
      <c r="F67" s="18" t="s">
        <v>104</v>
      </c>
      <c r="G67" s="1"/>
      <c r="H67" s="1" t="s">
        <v>118</v>
      </c>
      <c r="I67" s="1"/>
      <c r="J67" s="1"/>
      <c r="K67" s="1"/>
      <c r="L67" s="52" t="s">
        <v>278</v>
      </c>
      <c r="M67" s="2" t="s">
        <v>274</v>
      </c>
      <c r="N67" s="46">
        <v>9.9965277777777792E-2</v>
      </c>
      <c r="O67" s="21"/>
      <c r="Q67" s="26">
        <v>9.9965277777777792E-2</v>
      </c>
      <c r="R67" s="28">
        <v>20</v>
      </c>
      <c r="S67" s="55">
        <v>10</v>
      </c>
    </row>
    <row r="68" spans="2:19" x14ac:dyDescent="0.25">
      <c r="B68" s="10">
        <v>50</v>
      </c>
      <c r="C68" s="1" t="s">
        <v>316</v>
      </c>
      <c r="D68" s="1" t="s">
        <v>261</v>
      </c>
      <c r="E68" s="1">
        <v>2013</v>
      </c>
      <c r="F68" s="18" t="s">
        <v>104</v>
      </c>
      <c r="G68" s="1" t="s">
        <v>174</v>
      </c>
      <c r="H68" s="51"/>
      <c r="I68" s="51"/>
      <c r="J68" s="51"/>
      <c r="K68" s="51"/>
      <c r="L68" s="40" t="s">
        <v>332</v>
      </c>
      <c r="M68" s="2" t="s">
        <v>274</v>
      </c>
      <c r="N68" s="46">
        <v>0.1074074074074074</v>
      </c>
      <c r="O68" s="21"/>
      <c r="Q68" s="26">
        <v>0.1074074074074074</v>
      </c>
      <c r="R68" s="28">
        <v>21</v>
      </c>
      <c r="S68" s="55">
        <v>11</v>
      </c>
    </row>
    <row r="69" spans="2:19" x14ac:dyDescent="0.25">
      <c r="B69" s="10">
        <v>53</v>
      </c>
      <c r="C69" s="1" t="s">
        <v>57</v>
      </c>
      <c r="D69" s="1" t="s">
        <v>220</v>
      </c>
      <c r="E69" s="1">
        <v>2012</v>
      </c>
      <c r="F69" s="18" t="s">
        <v>104</v>
      </c>
      <c r="G69" s="1" t="s">
        <v>174</v>
      </c>
      <c r="H69" s="51"/>
      <c r="I69" s="51"/>
      <c r="J69" s="51"/>
      <c r="K69" s="51"/>
      <c r="L69" s="40" t="s">
        <v>332</v>
      </c>
      <c r="M69" s="2" t="s">
        <v>274</v>
      </c>
      <c r="N69" s="46">
        <v>0.10753472222222223</v>
      </c>
      <c r="O69" s="21"/>
      <c r="Q69" s="26">
        <v>0.10753472222222223</v>
      </c>
      <c r="R69" s="28">
        <v>22</v>
      </c>
      <c r="S69" s="55">
        <v>12</v>
      </c>
    </row>
    <row r="70" spans="2:19" x14ac:dyDescent="0.25">
      <c r="B70" s="10">
        <v>35</v>
      </c>
      <c r="C70" s="1" t="s">
        <v>307</v>
      </c>
      <c r="D70" s="1" t="s">
        <v>308</v>
      </c>
      <c r="E70" s="1">
        <v>1986</v>
      </c>
      <c r="F70" s="18" t="s">
        <v>104</v>
      </c>
      <c r="G70" s="1"/>
      <c r="H70" s="51"/>
      <c r="I70" s="51"/>
      <c r="J70" s="51"/>
      <c r="K70" s="51"/>
      <c r="L70" s="51"/>
      <c r="M70" s="2" t="s">
        <v>274</v>
      </c>
      <c r="N70" s="46"/>
      <c r="O70" s="21"/>
      <c r="Q70" s="26" t="s">
        <v>240</v>
      </c>
    </row>
    <row r="71" spans="2:19" x14ac:dyDescent="0.25">
      <c r="B71" s="10">
        <v>13</v>
      </c>
      <c r="C71" s="1" t="s">
        <v>48</v>
      </c>
      <c r="D71" s="1" t="s">
        <v>47</v>
      </c>
      <c r="E71" s="1">
        <v>1975</v>
      </c>
      <c r="F71" s="18" t="s">
        <v>104</v>
      </c>
      <c r="G71" s="1" t="s">
        <v>259</v>
      </c>
      <c r="L71" s="37" t="s">
        <v>278</v>
      </c>
      <c r="M71" s="2" t="s">
        <v>274</v>
      </c>
      <c r="N71" s="46"/>
      <c r="O71" s="21"/>
      <c r="Q71" s="26" t="s">
        <v>240</v>
      </c>
    </row>
    <row r="72" spans="2:19" x14ac:dyDescent="0.25">
      <c r="B72" s="10">
        <v>15</v>
      </c>
      <c r="C72" s="1" t="s">
        <v>213</v>
      </c>
      <c r="D72" s="1" t="s">
        <v>214</v>
      </c>
      <c r="E72" s="1">
        <v>1981</v>
      </c>
      <c r="F72" s="18" t="s">
        <v>104</v>
      </c>
      <c r="G72" s="1" t="s">
        <v>259</v>
      </c>
      <c r="L72" s="37" t="s">
        <v>278</v>
      </c>
      <c r="M72" s="2" t="s">
        <v>274</v>
      </c>
      <c r="N72" s="46"/>
      <c r="O72" s="21"/>
      <c r="Q72" s="26" t="s">
        <v>240</v>
      </c>
    </row>
  </sheetData>
  <autoFilter ref="B10:Q36">
    <filterColumn colId="11">
      <filters>
        <filter val="Hobby"/>
      </filters>
    </filterColumn>
  </autoFilter>
  <sortState ref="B11:Q36">
    <sortCondition ref="Q11:Q36"/>
  </sortState>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pracovní!$B$3:$B$6</xm:f>
          </x14:formula1>
          <xm:sqref>P4:P5 M11:M13 M31:M33 M36 M41:M43 M54 M68:M70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V200"/>
  <sheetViews>
    <sheetView zoomScale="80" zoomScaleNormal="80" workbookViewId="0">
      <pane xSplit="4" ySplit="10" topLeftCell="E68" activePane="bottomRight" state="frozen"/>
      <selection pane="topRight" activeCell="E1" sqref="E1"/>
      <selection pane="bottomLeft" activeCell="A6" sqref="A6"/>
      <selection pane="bottomRight" activeCell="W183" sqref="W183"/>
    </sheetView>
  </sheetViews>
  <sheetFormatPr defaultRowHeight="15" outlineLevelCol="1" x14ac:dyDescent="0.25"/>
  <cols>
    <col min="1" max="1" width="4.85546875" customWidth="1"/>
    <col min="2" max="2" width="11.28515625" customWidth="1"/>
    <col min="3" max="4" width="16.7109375" customWidth="1"/>
    <col min="5" max="5" width="10.42578125" bestFit="1" customWidth="1"/>
    <col min="6" max="6" width="14.140625" bestFit="1" customWidth="1"/>
    <col min="7" max="7" width="21.140625" customWidth="1"/>
    <col min="8" max="8" width="12.28515625" bestFit="1" customWidth="1"/>
    <col min="9" max="9" width="27.85546875" hidden="1" customWidth="1" outlineLevel="1"/>
    <col min="10" max="10" width="11.140625" hidden="1" customWidth="1" outlineLevel="1"/>
    <col min="11" max="11" width="54.28515625" customWidth="1" collapsed="1"/>
    <col min="12" max="12" width="21.140625" customWidth="1"/>
    <col min="13" max="13" width="16" customWidth="1"/>
    <col min="14" max="14" width="3.7109375" customWidth="1"/>
    <col min="15" max="15" width="10.42578125" customWidth="1"/>
    <col min="16" max="16" width="1.7109375" customWidth="1"/>
    <col min="18" max="18" width="1.7109375" customWidth="1"/>
    <col min="19" max="19" width="10.42578125" customWidth="1"/>
    <col min="21" max="21" width="2.140625" customWidth="1"/>
  </cols>
  <sheetData>
    <row r="1" spans="1:22" ht="8.4499999999999993" customHeight="1" x14ac:dyDescent="0.25">
      <c r="A1" s="11"/>
      <c r="U1" s="48"/>
    </row>
    <row r="2" spans="1:22" ht="15.75" x14ac:dyDescent="0.25">
      <c r="A2" s="11"/>
      <c r="B2" s="13" t="s">
        <v>15</v>
      </c>
      <c r="U2" s="48"/>
    </row>
    <row r="3" spans="1:22" ht="20.45" customHeight="1" x14ac:dyDescent="0.25">
      <c r="A3" s="11"/>
      <c r="B3" s="15">
        <v>44366</v>
      </c>
      <c r="M3" t="s">
        <v>7</v>
      </c>
      <c r="Q3" s="24">
        <v>0</v>
      </c>
      <c r="U3" s="48"/>
    </row>
    <row r="4" spans="1:22" ht="20.45" customHeight="1" x14ac:dyDescent="0.25">
      <c r="A4" s="11"/>
      <c r="B4" s="14" t="s">
        <v>236</v>
      </c>
      <c r="M4" s="22" t="s">
        <v>6</v>
      </c>
      <c r="N4" s="23"/>
      <c r="O4" s="23"/>
      <c r="P4" s="23"/>
      <c r="Q4" s="24">
        <v>3.472222222222222E-3</v>
      </c>
      <c r="U4" s="48"/>
    </row>
    <row r="5" spans="1:22" ht="20.45" customHeight="1" x14ac:dyDescent="0.25">
      <c r="A5" s="11"/>
      <c r="B5" s="14" t="s">
        <v>44</v>
      </c>
      <c r="D5" t="s">
        <v>46</v>
      </c>
      <c r="M5" s="22" t="s">
        <v>5</v>
      </c>
      <c r="N5" s="23"/>
      <c r="O5" s="23"/>
      <c r="P5" s="23"/>
      <c r="Q5" s="24">
        <v>6.9444444444444441E-3</v>
      </c>
      <c r="U5" s="48"/>
    </row>
    <row r="6" spans="1:22" ht="20.45" customHeight="1" x14ac:dyDescent="0.25">
      <c r="A6" s="11"/>
      <c r="B6" s="14" t="s">
        <v>45</v>
      </c>
      <c r="D6" t="s">
        <v>198</v>
      </c>
      <c r="T6" s="25"/>
      <c r="U6" s="48"/>
    </row>
    <row r="7" spans="1:22" ht="20.45" customHeight="1" x14ac:dyDescent="0.25">
      <c r="A7" s="11"/>
      <c r="B7" s="14"/>
      <c r="U7" s="48"/>
    </row>
    <row r="8" spans="1:22" ht="10.15" customHeight="1" x14ac:dyDescent="0.25">
      <c r="A8" s="11"/>
      <c r="B8" s="9"/>
      <c r="U8" s="48"/>
    </row>
    <row r="9" spans="1:22" ht="10.15" customHeight="1" x14ac:dyDescent="0.25">
      <c r="A9" s="11"/>
      <c r="B9" s="9"/>
      <c r="U9" s="48"/>
    </row>
    <row r="10" spans="1:22" ht="36.75" customHeight="1" x14ac:dyDescent="0.25">
      <c r="A10" s="11"/>
      <c r="B10" s="3" t="s">
        <v>0</v>
      </c>
      <c r="C10" s="4" t="s">
        <v>1</v>
      </c>
      <c r="D10" s="4" t="s">
        <v>2</v>
      </c>
      <c r="E10" s="4" t="s">
        <v>177</v>
      </c>
      <c r="F10" s="17" t="s">
        <v>8</v>
      </c>
      <c r="G10" s="4" t="s">
        <v>3</v>
      </c>
      <c r="H10" s="4" t="s">
        <v>178</v>
      </c>
      <c r="I10" s="4" t="s">
        <v>179</v>
      </c>
      <c r="J10" s="4" t="s">
        <v>180</v>
      </c>
      <c r="K10" s="4" t="s">
        <v>181</v>
      </c>
      <c r="L10" s="4" t="s">
        <v>182</v>
      </c>
      <c r="M10" s="4" t="s">
        <v>183</v>
      </c>
      <c r="N10" s="27" t="s">
        <v>186</v>
      </c>
      <c r="O10" s="5" t="s">
        <v>16</v>
      </c>
      <c r="P10" s="27" t="s">
        <v>187</v>
      </c>
      <c r="Q10" s="5" t="s">
        <v>184</v>
      </c>
      <c r="R10" s="27" t="s">
        <v>188</v>
      </c>
      <c r="S10" s="5" t="s">
        <v>185</v>
      </c>
      <c r="U10" s="48"/>
    </row>
    <row r="11" spans="1:22" ht="18" hidden="1" customHeight="1" x14ac:dyDescent="0.25">
      <c r="A11" s="12">
        <v>1</v>
      </c>
      <c r="B11" s="10">
        <v>2</v>
      </c>
      <c r="C11" s="1" t="s">
        <v>11</v>
      </c>
      <c r="D11" s="1" t="s">
        <v>12</v>
      </c>
      <c r="E11" s="1">
        <v>1962</v>
      </c>
      <c r="F11" s="18" t="s">
        <v>66</v>
      </c>
      <c r="G11" s="1" t="s">
        <v>14</v>
      </c>
      <c r="H11" s="1" t="s">
        <v>68</v>
      </c>
      <c r="I11" s="1"/>
      <c r="J11" s="1"/>
      <c r="K11" s="1"/>
      <c r="L11" s="1"/>
      <c r="M11" s="2" t="s">
        <v>7</v>
      </c>
      <c r="O11" s="21">
        <v>8.3668981481481483E-2</v>
      </c>
      <c r="Q11" s="21"/>
      <c r="R11" s="20"/>
      <c r="S11" s="26">
        <f>IF(O11&gt;0,O11-Q11,"")</f>
        <v>8.3668981481481483E-2</v>
      </c>
      <c r="U11" s="19"/>
      <c r="V11" s="19"/>
    </row>
    <row r="12" spans="1:22" ht="18" hidden="1" customHeight="1" x14ac:dyDescent="0.25">
      <c r="A12" s="12">
        <v>2</v>
      </c>
      <c r="B12" s="10">
        <v>35</v>
      </c>
      <c r="C12" s="1" t="s">
        <v>11</v>
      </c>
      <c r="D12" s="1" t="s">
        <v>65</v>
      </c>
      <c r="E12" s="1">
        <v>1988</v>
      </c>
      <c r="F12" s="18" t="s">
        <v>66</v>
      </c>
      <c r="G12" s="1" t="s">
        <v>67</v>
      </c>
      <c r="H12" s="1" t="s">
        <v>68</v>
      </c>
      <c r="I12" s="1" t="s">
        <v>69</v>
      </c>
      <c r="J12" s="1">
        <v>606923565</v>
      </c>
      <c r="K12" s="1" t="s">
        <v>70</v>
      </c>
      <c r="L12" s="1" t="s">
        <v>71</v>
      </c>
      <c r="M12" s="2" t="s">
        <v>5</v>
      </c>
      <c r="O12" s="21">
        <v>7.7835648148148154E-2</v>
      </c>
      <c r="Q12" s="24">
        <v>6.9444444444444441E-3</v>
      </c>
      <c r="R12" s="20"/>
      <c r="S12" s="26">
        <f t="shared" ref="S12:S75" si="0">IF(O12&gt;0,O12-Q12,"")</f>
        <v>7.0891203703703706E-2</v>
      </c>
    </row>
    <row r="13" spans="1:22" ht="18" hidden="1" customHeight="1" x14ac:dyDescent="0.25">
      <c r="A13" s="12">
        <v>3</v>
      </c>
      <c r="B13" s="10">
        <v>36</v>
      </c>
      <c r="C13" s="1" t="s">
        <v>72</v>
      </c>
      <c r="D13" s="1" t="s">
        <v>50</v>
      </c>
      <c r="E13" s="1">
        <v>1973</v>
      </c>
      <c r="F13" s="18" t="s">
        <v>66</v>
      </c>
      <c r="G13" s="1" t="s">
        <v>73</v>
      </c>
      <c r="H13" s="1" t="s">
        <v>74</v>
      </c>
      <c r="I13" s="1" t="s">
        <v>75</v>
      </c>
      <c r="J13" s="1">
        <v>724254301</v>
      </c>
      <c r="K13" s="1" t="s">
        <v>70</v>
      </c>
      <c r="L13" s="1" t="s">
        <v>76</v>
      </c>
      <c r="M13" s="2" t="s">
        <v>5</v>
      </c>
      <c r="O13" s="21">
        <v>7.4652777777777776E-2</v>
      </c>
      <c r="Q13" s="24">
        <v>6.9444444444444441E-3</v>
      </c>
      <c r="S13" s="26">
        <f t="shared" si="0"/>
        <v>6.7708333333333329E-2</v>
      </c>
    </row>
    <row r="14" spans="1:22" ht="18" hidden="1" customHeight="1" x14ac:dyDescent="0.25">
      <c r="A14" s="12">
        <v>4</v>
      </c>
      <c r="B14" s="10">
        <v>34</v>
      </c>
      <c r="C14" s="1" t="s">
        <v>11</v>
      </c>
      <c r="D14" s="1" t="s">
        <v>77</v>
      </c>
      <c r="E14" s="1">
        <v>1978</v>
      </c>
      <c r="F14" s="18" t="s">
        <v>66</v>
      </c>
      <c r="G14" s="1" t="s">
        <v>78</v>
      </c>
      <c r="H14" s="1" t="s">
        <v>68</v>
      </c>
      <c r="I14" s="1" t="s">
        <v>79</v>
      </c>
      <c r="J14" s="1">
        <v>602563348</v>
      </c>
      <c r="K14" s="1" t="s">
        <v>80</v>
      </c>
      <c r="L14" s="1" t="s">
        <v>81</v>
      </c>
      <c r="M14" s="2" t="s">
        <v>6</v>
      </c>
      <c r="O14" s="21">
        <v>8.4907407407407418E-2</v>
      </c>
      <c r="Q14" s="24">
        <v>3.472222222222222E-3</v>
      </c>
      <c r="S14" s="26">
        <f t="shared" si="0"/>
        <v>8.1435185185185194E-2</v>
      </c>
    </row>
    <row r="15" spans="1:22" ht="18" hidden="1" customHeight="1" x14ac:dyDescent="0.25">
      <c r="A15" s="12">
        <v>5</v>
      </c>
      <c r="B15" s="10">
        <v>62</v>
      </c>
      <c r="C15" s="1" t="s">
        <v>19</v>
      </c>
      <c r="D15" s="1" t="s">
        <v>55</v>
      </c>
      <c r="E15" s="1">
        <v>1992</v>
      </c>
      <c r="F15" s="18" t="s">
        <v>66</v>
      </c>
      <c r="G15" s="1" t="s">
        <v>56</v>
      </c>
      <c r="H15" s="1" t="s">
        <v>68</v>
      </c>
      <c r="I15" s="1" t="s">
        <v>82</v>
      </c>
      <c r="J15" s="1">
        <v>607684114</v>
      </c>
      <c r="K15" s="1" t="s">
        <v>83</v>
      </c>
      <c r="L15" s="1" t="s">
        <v>84</v>
      </c>
      <c r="M15" s="2" t="s">
        <v>7</v>
      </c>
      <c r="O15" s="21">
        <v>8.3483796296296306E-2</v>
      </c>
      <c r="Q15" s="21"/>
      <c r="S15" s="26">
        <f t="shared" si="0"/>
        <v>8.3483796296296306E-2</v>
      </c>
    </row>
    <row r="16" spans="1:22" ht="21" hidden="1" customHeight="1" x14ac:dyDescent="0.25">
      <c r="A16" s="12">
        <v>6</v>
      </c>
      <c r="B16" s="10">
        <v>37</v>
      </c>
      <c r="C16" s="1" t="s">
        <v>85</v>
      </c>
      <c r="D16" s="1" t="s">
        <v>86</v>
      </c>
      <c r="E16" s="1">
        <v>2007</v>
      </c>
      <c r="F16" s="18" t="s">
        <v>66</v>
      </c>
      <c r="G16" s="1" t="s">
        <v>87</v>
      </c>
      <c r="H16" s="1" t="s">
        <v>88</v>
      </c>
      <c r="I16" s="1" t="s">
        <v>89</v>
      </c>
      <c r="J16" s="1">
        <v>776098614</v>
      </c>
      <c r="K16" s="1" t="s">
        <v>70</v>
      </c>
      <c r="L16" s="1" t="s">
        <v>90</v>
      </c>
      <c r="M16" s="2" t="s">
        <v>5</v>
      </c>
      <c r="O16" s="21">
        <v>7.9699074074074075E-2</v>
      </c>
      <c r="P16" s="16"/>
      <c r="Q16" s="24">
        <v>6.9444444444444441E-3</v>
      </c>
      <c r="S16" s="26">
        <f t="shared" si="0"/>
        <v>7.2754629629629627E-2</v>
      </c>
    </row>
    <row r="17" spans="1:21" ht="18" hidden="1" customHeight="1" x14ac:dyDescent="0.25">
      <c r="A17" s="12">
        <v>7</v>
      </c>
      <c r="B17" s="10">
        <v>67</v>
      </c>
      <c r="C17" s="1" t="s">
        <v>91</v>
      </c>
      <c r="D17" s="1" t="s">
        <v>92</v>
      </c>
      <c r="E17" s="1">
        <v>1980</v>
      </c>
      <c r="F17" s="18" t="s">
        <v>66</v>
      </c>
      <c r="G17" s="1" t="s">
        <v>93</v>
      </c>
      <c r="H17" s="1" t="s">
        <v>94</v>
      </c>
      <c r="I17" s="1" t="s">
        <v>95</v>
      </c>
      <c r="J17" s="1">
        <v>720732441</v>
      </c>
      <c r="K17" s="1" t="s">
        <v>70</v>
      </c>
      <c r="L17" s="1" t="s">
        <v>96</v>
      </c>
      <c r="M17" s="2" t="s">
        <v>5</v>
      </c>
      <c r="O17" s="21">
        <v>8.0266203703703701E-2</v>
      </c>
      <c r="Q17" s="24">
        <v>6.9444444444444441E-3</v>
      </c>
      <c r="S17" s="26">
        <f t="shared" si="0"/>
        <v>7.3321759259259253E-2</v>
      </c>
    </row>
    <row r="18" spans="1:21" ht="18" hidden="1" customHeight="1" x14ac:dyDescent="0.25">
      <c r="A18" s="12">
        <v>8</v>
      </c>
      <c r="B18" s="10">
        <v>22</v>
      </c>
      <c r="C18" s="1" t="s">
        <v>97</v>
      </c>
      <c r="D18" s="1" t="s">
        <v>98</v>
      </c>
      <c r="E18" s="1">
        <v>1977</v>
      </c>
      <c r="F18" s="18" t="s">
        <v>66</v>
      </c>
      <c r="G18" s="1" t="s">
        <v>99</v>
      </c>
      <c r="H18" s="1" t="s">
        <v>100</v>
      </c>
      <c r="I18" s="1" t="s">
        <v>101</v>
      </c>
      <c r="J18" s="1">
        <v>605901290</v>
      </c>
      <c r="K18" s="1" t="s">
        <v>83</v>
      </c>
      <c r="L18" s="1" t="s">
        <v>96</v>
      </c>
      <c r="M18" s="2" t="s">
        <v>7</v>
      </c>
      <c r="O18" s="21">
        <v>7.739583333333333E-2</v>
      </c>
      <c r="Q18" s="21"/>
      <c r="S18" s="26">
        <f t="shared" si="0"/>
        <v>7.739583333333333E-2</v>
      </c>
    </row>
    <row r="19" spans="1:21" ht="18" customHeight="1" x14ac:dyDescent="0.25">
      <c r="A19" s="12">
        <v>9</v>
      </c>
      <c r="B19" s="10">
        <v>52</v>
      </c>
      <c r="C19" s="1" t="s">
        <v>136</v>
      </c>
      <c r="D19" s="1" t="s">
        <v>59</v>
      </c>
      <c r="E19" s="1">
        <v>1988</v>
      </c>
      <c r="F19" s="18" t="s">
        <v>104</v>
      </c>
      <c r="G19" s="1" t="s">
        <v>137</v>
      </c>
      <c r="H19" s="1" t="s">
        <v>118</v>
      </c>
      <c r="I19" s="1" t="s">
        <v>138</v>
      </c>
      <c r="J19" s="1">
        <v>737376291</v>
      </c>
      <c r="K19" s="1" t="s">
        <v>80</v>
      </c>
      <c r="L19" s="1" t="s">
        <v>139</v>
      </c>
      <c r="M19" s="2" t="s">
        <v>6</v>
      </c>
      <c r="O19" s="21">
        <v>7.9456018518518523E-2</v>
      </c>
      <c r="Q19" s="24">
        <v>3.472222222222222E-3</v>
      </c>
      <c r="S19" s="26">
        <f t="shared" ref="S19:S50" si="1">IF(O19&gt;0,O19-Q19,"")</f>
        <v>7.5983796296296299E-2</v>
      </c>
      <c r="T19" s="28">
        <v>1</v>
      </c>
      <c r="U19" s="48"/>
    </row>
    <row r="20" spans="1:21" ht="18" hidden="1" customHeight="1" x14ac:dyDescent="0.25">
      <c r="A20" s="12">
        <v>10</v>
      </c>
      <c r="B20" s="10">
        <v>38</v>
      </c>
      <c r="C20" s="1" t="s">
        <v>109</v>
      </c>
      <c r="D20" s="1" t="s">
        <v>31</v>
      </c>
      <c r="E20" s="1">
        <v>2005</v>
      </c>
      <c r="F20" s="18" t="s">
        <v>66</v>
      </c>
      <c r="G20" s="1" t="s">
        <v>110</v>
      </c>
      <c r="H20" s="1" t="s">
        <v>74</v>
      </c>
      <c r="I20" s="1" t="s">
        <v>111</v>
      </c>
      <c r="J20" s="1">
        <v>606284125</v>
      </c>
      <c r="K20" s="1" t="s">
        <v>70</v>
      </c>
      <c r="L20" s="1" t="s">
        <v>112</v>
      </c>
      <c r="M20" s="2" t="s">
        <v>5</v>
      </c>
      <c r="O20" s="21">
        <v>7.1608796296296295E-2</v>
      </c>
      <c r="Q20" s="24">
        <v>6.9444444444444441E-3</v>
      </c>
      <c r="S20" s="26">
        <f t="shared" si="1"/>
        <v>6.4664351851851848E-2</v>
      </c>
    </row>
    <row r="21" spans="1:21" ht="18" customHeight="1" x14ac:dyDescent="0.25">
      <c r="A21" s="12">
        <v>11</v>
      </c>
      <c r="B21" s="10">
        <v>49</v>
      </c>
      <c r="C21" s="1" t="s">
        <v>225</v>
      </c>
      <c r="D21" s="1" t="s">
        <v>239</v>
      </c>
      <c r="E21" s="1">
        <v>1976</v>
      </c>
      <c r="F21" s="18" t="s">
        <v>104</v>
      </c>
      <c r="G21" s="1" t="s">
        <v>221</v>
      </c>
      <c r="H21" s="1" t="s">
        <v>118</v>
      </c>
      <c r="I21" s="1"/>
      <c r="J21" s="1"/>
      <c r="K21" s="1"/>
      <c r="L21" s="1"/>
      <c r="M21" s="2" t="s">
        <v>5</v>
      </c>
      <c r="O21" s="21">
        <v>8.3773148148148138E-2</v>
      </c>
      <c r="Q21" s="24">
        <v>6.9444444444444441E-3</v>
      </c>
      <c r="S21" s="26">
        <f t="shared" si="1"/>
        <v>7.6828703703703691E-2</v>
      </c>
      <c r="T21" s="28">
        <v>2</v>
      </c>
      <c r="U21" s="48"/>
    </row>
    <row r="22" spans="1:21" ht="18" hidden="1" customHeight="1" x14ac:dyDescent="0.25">
      <c r="A22" s="12">
        <v>12</v>
      </c>
      <c r="B22" s="10">
        <v>16</v>
      </c>
      <c r="C22" s="1" t="s">
        <v>202</v>
      </c>
      <c r="D22" s="1" t="s">
        <v>12</v>
      </c>
      <c r="E22" s="1">
        <v>1963</v>
      </c>
      <c r="F22" s="18" t="s">
        <v>66</v>
      </c>
      <c r="G22" s="1" t="s">
        <v>115</v>
      </c>
      <c r="H22" s="1" t="s">
        <v>88</v>
      </c>
      <c r="I22" s="1" t="s">
        <v>114</v>
      </c>
      <c r="J22" s="1">
        <v>721675703</v>
      </c>
      <c r="K22" s="1" t="s">
        <v>83</v>
      </c>
      <c r="L22" s="1" t="s">
        <v>115</v>
      </c>
      <c r="M22" s="2" t="s">
        <v>7</v>
      </c>
      <c r="O22" s="21">
        <v>7.7997685185185184E-2</v>
      </c>
      <c r="Q22" s="21"/>
      <c r="S22" s="26">
        <f t="shared" si="1"/>
        <v>7.7997685185185184E-2</v>
      </c>
    </row>
    <row r="23" spans="1:21" ht="18" hidden="1" customHeight="1" x14ac:dyDescent="0.25">
      <c r="A23" s="12">
        <v>13</v>
      </c>
      <c r="B23" s="10">
        <v>40</v>
      </c>
      <c r="C23" s="1" t="s">
        <v>11</v>
      </c>
      <c r="D23" s="1" t="s">
        <v>216</v>
      </c>
      <c r="E23" s="1">
        <v>2006</v>
      </c>
      <c r="F23" s="18" t="s">
        <v>66</v>
      </c>
      <c r="G23" s="1" t="s">
        <v>116</v>
      </c>
      <c r="H23" s="1" t="s">
        <v>74</v>
      </c>
      <c r="I23" s="1" t="s">
        <v>75</v>
      </c>
      <c r="J23" s="1">
        <v>724254301</v>
      </c>
      <c r="K23" s="1" t="s">
        <v>70</v>
      </c>
      <c r="L23" s="1" t="s">
        <v>76</v>
      </c>
      <c r="M23" s="2" t="s">
        <v>6</v>
      </c>
      <c r="O23" s="21">
        <v>8.2673611111111114E-2</v>
      </c>
      <c r="Q23" s="24">
        <v>3.472222222222222E-3</v>
      </c>
      <c r="S23" s="26">
        <f t="shared" si="1"/>
        <v>7.9201388888888891E-2</v>
      </c>
    </row>
    <row r="24" spans="1:21" ht="18" hidden="1" customHeight="1" x14ac:dyDescent="0.25">
      <c r="A24" s="12">
        <v>14</v>
      </c>
      <c r="B24" s="10">
        <v>61</v>
      </c>
      <c r="C24" s="1" t="s">
        <v>20</v>
      </c>
      <c r="D24" s="1" t="s">
        <v>21</v>
      </c>
      <c r="E24" s="1">
        <v>1993</v>
      </c>
      <c r="F24" s="18" t="s">
        <v>66</v>
      </c>
      <c r="G24" s="1" t="s">
        <v>117</v>
      </c>
      <c r="H24" s="1" t="s">
        <v>118</v>
      </c>
      <c r="I24" s="1" t="s">
        <v>119</v>
      </c>
      <c r="J24" s="1">
        <v>606233341</v>
      </c>
      <c r="K24" s="1" t="s">
        <v>70</v>
      </c>
      <c r="L24" s="1" t="s">
        <v>112</v>
      </c>
      <c r="M24" s="2" t="s">
        <v>5</v>
      </c>
      <c r="O24" s="21">
        <v>7.318287037037037E-2</v>
      </c>
      <c r="Q24" s="24">
        <v>6.9444444444444441E-3</v>
      </c>
      <c r="S24" s="26">
        <f t="shared" si="1"/>
        <v>6.6238425925925923E-2</v>
      </c>
    </row>
    <row r="25" spans="1:21" ht="18" hidden="1" customHeight="1" x14ac:dyDescent="0.25">
      <c r="A25" s="12">
        <v>15</v>
      </c>
      <c r="B25" s="10">
        <v>7</v>
      </c>
      <c r="C25" s="1" t="s">
        <v>120</v>
      </c>
      <c r="D25" s="1" t="s">
        <v>121</v>
      </c>
      <c r="E25" s="1">
        <v>1990</v>
      </c>
      <c r="F25" s="18" t="s">
        <v>66</v>
      </c>
      <c r="G25" s="1" t="s">
        <v>122</v>
      </c>
      <c r="H25" s="1" t="s">
        <v>123</v>
      </c>
      <c r="I25" s="1" t="s">
        <v>124</v>
      </c>
      <c r="J25" s="1">
        <v>702055160</v>
      </c>
      <c r="K25" s="1" t="s">
        <v>83</v>
      </c>
      <c r="L25" s="1" t="s">
        <v>125</v>
      </c>
      <c r="M25" s="2" t="s">
        <v>7</v>
      </c>
      <c r="O25" s="21">
        <v>7.9340277777777787E-2</v>
      </c>
      <c r="Q25" s="21"/>
      <c r="S25" s="26">
        <f t="shared" si="1"/>
        <v>7.9340277777777787E-2</v>
      </c>
    </row>
    <row r="26" spans="1:21" ht="18" hidden="1" customHeight="1" x14ac:dyDescent="0.25">
      <c r="A26" s="12">
        <v>16</v>
      </c>
      <c r="B26" s="10">
        <v>6</v>
      </c>
      <c r="C26" s="1" t="s">
        <v>25</v>
      </c>
      <c r="D26" s="1" t="s">
        <v>18</v>
      </c>
      <c r="E26" s="1">
        <v>1992</v>
      </c>
      <c r="F26" s="18" t="s">
        <v>66</v>
      </c>
      <c r="G26" s="1" t="s">
        <v>126</v>
      </c>
      <c r="H26" s="1" t="s">
        <v>94</v>
      </c>
      <c r="I26" s="1" t="s">
        <v>127</v>
      </c>
      <c r="J26" s="1">
        <v>725284442</v>
      </c>
      <c r="K26" s="1" t="s">
        <v>83</v>
      </c>
      <c r="L26" s="1" t="s">
        <v>128</v>
      </c>
      <c r="M26" s="2" t="s">
        <v>7</v>
      </c>
      <c r="O26" s="21">
        <v>8.2280092592592599E-2</v>
      </c>
      <c r="Q26" s="21"/>
      <c r="S26" s="26">
        <f t="shared" si="1"/>
        <v>8.2280092592592599E-2</v>
      </c>
    </row>
    <row r="27" spans="1:21" ht="18" hidden="1" customHeight="1" x14ac:dyDescent="0.25">
      <c r="A27" s="12">
        <v>17</v>
      </c>
      <c r="B27" s="10">
        <v>64</v>
      </c>
      <c r="C27" s="1" t="s">
        <v>32</v>
      </c>
      <c r="D27" s="1" t="s">
        <v>129</v>
      </c>
      <c r="E27" s="1">
        <v>1985</v>
      </c>
      <c r="F27" s="18" t="s">
        <v>66</v>
      </c>
      <c r="G27" s="1" t="s">
        <v>62</v>
      </c>
      <c r="H27" s="1" t="s">
        <v>118</v>
      </c>
      <c r="I27" s="1" t="s">
        <v>130</v>
      </c>
      <c r="J27" s="1">
        <v>778001778</v>
      </c>
      <c r="K27" s="1" t="s">
        <v>83</v>
      </c>
      <c r="L27" s="1" t="s">
        <v>125</v>
      </c>
      <c r="M27" s="2" t="s">
        <v>7</v>
      </c>
      <c r="O27" s="21">
        <v>0.11265046296296295</v>
      </c>
      <c r="Q27" s="21"/>
      <c r="S27" s="26">
        <f t="shared" si="1"/>
        <v>0.11265046296296295</v>
      </c>
    </row>
    <row r="28" spans="1:21" ht="18" customHeight="1" x14ac:dyDescent="0.25">
      <c r="A28" s="12">
        <v>18</v>
      </c>
      <c r="B28" s="10">
        <v>39</v>
      </c>
      <c r="C28" s="1" t="s">
        <v>53</v>
      </c>
      <c r="D28" s="1" t="s">
        <v>54</v>
      </c>
      <c r="E28" s="1">
        <v>2008</v>
      </c>
      <c r="F28" s="18" t="s">
        <v>104</v>
      </c>
      <c r="G28" s="1" t="s">
        <v>110</v>
      </c>
      <c r="H28" s="1" t="s">
        <v>74</v>
      </c>
      <c r="I28" s="1" t="s">
        <v>111</v>
      </c>
      <c r="J28" s="1">
        <v>606284125</v>
      </c>
      <c r="K28" s="1" t="s">
        <v>70</v>
      </c>
      <c r="L28" s="1" t="s">
        <v>113</v>
      </c>
      <c r="M28" s="2" t="s">
        <v>5</v>
      </c>
      <c r="O28" s="21">
        <v>8.4479166666666661E-2</v>
      </c>
      <c r="Q28" s="24">
        <v>6.9444444444444441E-3</v>
      </c>
      <c r="S28" s="26">
        <f t="shared" si="1"/>
        <v>7.7534722222222213E-2</v>
      </c>
      <c r="T28" s="28">
        <v>3</v>
      </c>
      <c r="U28" s="48"/>
    </row>
    <row r="29" spans="1:21" ht="18" customHeight="1" x14ac:dyDescent="0.25">
      <c r="A29" s="12">
        <v>19</v>
      </c>
      <c r="B29" s="10">
        <v>55</v>
      </c>
      <c r="C29" s="1" t="s">
        <v>228</v>
      </c>
      <c r="D29" s="1" t="s">
        <v>229</v>
      </c>
      <c r="E29" s="1">
        <v>1972</v>
      </c>
      <c r="F29" s="18" t="s">
        <v>104</v>
      </c>
      <c r="G29" s="1" t="s">
        <v>132</v>
      </c>
      <c r="H29" s="1" t="s">
        <v>230</v>
      </c>
      <c r="I29" s="1"/>
      <c r="J29" s="1"/>
      <c r="K29" s="1"/>
      <c r="L29" s="1"/>
      <c r="M29" s="2" t="s">
        <v>6</v>
      </c>
      <c r="O29" s="21">
        <v>8.2025462962962967E-2</v>
      </c>
      <c r="Q29" s="24">
        <v>3.472222222222222E-3</v>
      </c>
      <c r="S29" s="26">
        <f t="shared" si="1"/>
        <v>7.8553240740740743E-2</v>
      </c>
      <c r="T29" s="28">
        <v>4</v>
      </c>
      <c r="U29" s="48"/>
    </row>
    <row r="30" spans="1:21" ht="18" customHeight="1" x14ac:dyDescent="0.25">
      <c r="A30" s="12">
        <v>20</v>
      </c>
      <c r="B30" s="10">
        <v>24</v>
      </c>
      <c r="C30" s="1" t="s">
        <v>48</v>
      </c>
      <c r="D30" s="1" t="s">
        <v>205</v>
      </c>
      <c r="E30" s="1">
        <v>1973</v>
      </c>
      <c r="F30" s="18" t="s">
        <v>104</v>
      </c>
      <c r="G30" s="1" t="s">
        <v>204</v>
      </c>
      <c r="H30" s="1" t="s">
        <v>118</v>
      </c>
      <c r="I30" s="1"/>
      <c r="J30" s="1"/>
      <c r="K30" s="1"/>
      <c r="L30" s="1"/>
      <c r="M30" s="2" t="s">
        <v>6</v>
      </c>
      <c r="O30" s="21">
        <v>8.2361111111111107E-2</v>
      </c>
      <c r="Q30" s="24">
        <v>3.472222222222222E-3</v>
      </c>
      <c r="S30" s="26">
        <f t="shared" si="1"/>
        <v>7.8888888888888883E-2</v>
      </c>
      <c r="T30" s="28">
        <v>5</v>
      </c>
      <c r="U30" s="48"/>
    </row>
    <row r="31" spans="1:21" ht="18" customHeight="1" x14ac:dyDescent="0.25">
      <c r="A31" s="12">
        <v>21</v>
      </c>
      <c r="B31" s="10">
        <v>51</v>
      </c>
      <c r="C31" s="1" t="s">
        <v>63</v>
      </c>
      <c r="D31" s="1" t="s">
        <v>227</v>
      </c>
      <c r="E31" s="1">
        <v>1979</v>
      </c>
      <c r="F31" s="18" t="s">
        <v>104</v>
      </c>
      <c r="G31" s="1"/>
      <c r="H31" s="1" t="s">
        <v>118</v>
      </c>
      <c r="I31" s="1"/>
      <c r="J31" s="1"/>
      <c r="K31" s="1"/>
      <c r="L31" s="1"/>
      <c r="M31" s="2" t="s">
        <v>6</v>
      </c>
      <c r="O31" s="21">
        <v>8.3414351851851851E-2</v>
      </c>
      <c r="Q31" s="24">
        <v>3.472222222222222E-3</v>
      </c>
      <c r="S31" s="26">
        <f t="shared" si="1"/>
        <v>7.9942129629629627E-2</v>
      </c>
      <c r="T31" s="28">
        <v>6</v>
      </c>
      <c r="U31" s="48"/>
    </row>
    <row r="32" spans="1:21" ht="18" hidden="1" customHeight="1" x14ac:dyDescent="0.25">
      <c r="A32" s="12">
        <v>22</v>
      </c>
      <c r="B32" s="10">
        <v>4</v>
      </c>
      <c r="C32" s="1" t="s">
        <v>147</v>
      </c>
      <c r="D32" s="1" t="s">
        <v>148</v>
      </c>
      <c r="E32" s="1">
        <v>1991</v>
      </c>
      <c r="F32" s="18" t="s">
        <v>66</v>
      </c>
      <c r="G32" s="1" t="s">
        <v>149</v>
      </c>
      <c r="H32" s="1" t="s">
        <v>150</v>
      </c>
      <c r="I32" s="1" t="s">
        <v>151</v>
      </c>
      <c r="J32" s="1">
        <v>737064906</v>
      </c>
      <c r="K32" s="1" t="s">
        <v>83</v>
      </c>
      <c r="L32" s="1" t="s">
        <v>152</v>
      </c>
      <c r="M32" s="2" t="s">
        <v>7</v>
      </c>
      <c r="O32" s="21">
        <v>8.0173611111111112E-2</v>
      </c>
      <c r="Q32" s="21"/>
      <c r="S32" s="26">
        <f t="shared" si="1"/>
        <v>8.0173611111111112E-2</v>
      </c>
    </row>
    <row r="33" spans="1:21" ht="18" hidden="1" customHeight="1" x14ac:dyDescent="0.25">
      <c r="A33" s="12">
        <v>23</v>
      </c>
      <c r="B33" s="10">
        <v>12</v>
      </c>
      <c r="C33" s="1" t="s">
        <v>11</v>
      </c>
      <c r="D33" s="1" t="s">
        <v>153</v>
      </c>
      <c r="E33" s="1">
        <v>1978</v>
      </c>
      <c r="F33" s="18" t="s">
        <v>66</v>
      </c>
      <c r="G33" s="1" t="s">
        <v>154</v>
      </c>
      <c r="H33" s="1" t="s">
        <v>74</v>
      </c>
      <c r="I33" s="1" t="s">
        <v>155</v>
      </c>
      <c r="J33" s="1">
        <v>606501305</v>
      </c>
      <c r="K33" s="1" t="s">
        <v>80</v>
      </c>
      <c r="L33" s="1" t="s">
        <v>84</v>
      </c>
      <c r="M33" s="2" t="s">
        <v>6</v>
      </c>
      <c r="O33" s="21">
        <v>8.1284722222222217E-2</v>
      </c>
      <c r="Q33" s="24">
        <v>3.472222222222222E-3</v>
      </c>
      <c r="S33" s="26">
        <f t="shared" si="1"/>
        <v>7.7812499999999993E-2</v>
      </c>
    </row>
    <row r="34" spans="1:21" ht="18" hidden="1" customHeight="1" x14ac:dyDescent="0.25">
      <c r="A34" s="12">
        <v>24</v>
      </c>
      <c r="B34" s="10">
        <v>13</v>
      </c>
      <c r="C34" s="1" t="s">
        <v>156</v>
      </c>
      <c r="D34" s="1" t="s">
        <v>157</v>
      </c>
      <c r="E34" s="1">
        <v>1986</v>
      </c>
      <c r="F34" s="18" t="s">
        <v>66</v>
      </c>
      <c r="G34" s="1" t="s">
        <v>158</v>
      </c>
      <c r="H34" s="1" t="s">
        <v>74</v>
      </c>
      <c r="I34" s="1" t="s">
        <v>155</v>
      </c>
      <c r="J34" s="1">
        <v>723014747</v>
      </c>
      <c r="K34" s="1" t="s">
        <v>80</v>
      </c>
      <c r="L34" s="1" t="s">
        <v>84</v>
      </c>
      <c r="M34" s="2" t="s">
        <v>6</v>
      </c>
      <c r="O34" s="21">
        <v>0.10778935185185186</v>
      </c>
      <c r="Q34" s="24">
        <v>3.472222222222222E-3</v>
      </c>
      <c r="S34" s="26">
        <f t="shared" si="1"/>
        <v>0.10431712962962963</v>
      </c>
    </row>
    <row r="35" spans="1:21" ht="18" customHeight="1" x14ac:dyDescent="0.25">
      <c r="A35" s="12">
        <v>25</v>
      </c>
      <c r="B35" s="10">
        <v>3</v>
      </c>
      <c r="C35" s="1" t="s">
        <v>17</v>
      </c>
      <c r="D35" s="1" t="s">
        <v>143</v>
      </c>
      <c r="E35" s="1">
        <v>1990</v>
      </c>
      <c r="F35" s="18" t="s">
        <v>104</v>
      </c>
      <c r="G35" s="1" t="s">
        <v>144</v>
      </c>
      <c r="H35" s="1" t="s">
        <v>68</v>
      </c>
      <c r="I35" s="1" t="s">
        <v>145</v>
      </c>
      <c r="J35" s="1">
        <v>777114179</v>
      </c>
      <c r="K35" s="1" t="s">
        <v>83</v>
      </c>
      <c r="L35" s="1" t="s">
        <v>146</v>
      </c>
      <c r="M35" s="2" t="s">
        <v>7</v>
      </c>
      <c r="O35" s="21">
        <v>8.924768518518518E-2</v>
      </c>
      <c r="Q35" s="21"/>
      <c r="S35" s="26">
        <f t="shared" si="1"/>
        <v>8.924768518518518E-2</v>
      </c>
      <c r="T35" s="28">
        <v>7</v>
      </c>
      <c r="U35" s="48"/>
    </row>
    <row r="36" spans="1:21" ht="18" customHeight="1" x14ac:dyDescent="0.25">
      <c r="A36" s="12">
        <v>26</v>
      </c>
      <c r="B36" s="10">
        <v>48</v>
      </c>
      <c r="C36" s="1" t="s">
        <v>223</v>
      </c>
      <c r="D36" s="1" t="s">
        <v>224</v>
      </c>
      <c r="E36" s="1">
        <v>2003</v>
      </c>
      <c r="F36" s="18" t="s">
        <v>104</v>
      </c>
      <c r="G36" s="1" t="s">
        <v>219</v>
      </c>
      <c r="H36" s="1" t="s">
        <v>118</v>
      </c>
      <c r="I36" s="1"/>
      <c r="J36" s="1"/>
      <c r="K36" s="1"/>
      <c r="L36" s="1"/>
      <c r="M36" s="2" t="s">
        <v>7</v>
      </c>
      <c r="O36" s="21">
        <v>9.087962962962963E-2</v>
      </c>
      <c r="Q36" s="21"/>
      <c r="S36" s="26">
        <f t="shared" si="1"/>
        <v>9.087962962962963E-2</v>
      </c>
      <c r="T36" s="28">
        <v>8</v>
      </c>
      <c r="U36" s="48"/>
    </row>
    <row r="37" spans="1:21" ht="18" customHeight="1" x14ac:dyDescent="0.25">
      <c r="A37" s="12">
        <v>27</v>
      </c>
      <c r="B37" s="10">
        <v>29</v>
      </c>
      <c r="C37" s="1" t="s">
        <v>209</v>
      </c>
      <c r="D37" s="1" t="s">
        <v>210</v>
      </c>
      <c r="E37" s="1">
        <v>1967</v>
      </c>
      <c r="F37" s="18" t="s">
        <v>104</v>
      </c>
      <c r="G37" s="1"/>
      <c r="H37" s="1" t="s">
        <v>118</v>
      </c>
      <c r="I37" s="1"/>
      <c r="J37" s="1"/>
      <c r="K37" s="1"/>
      <c r="L37" s="1"/>
      <c r="M37" s="2" t="s">
        <v>7</v>
      </c>
      <c r="O37" s="21">
        <v>9.2094907407407403E-2</v>
      </c>
      <c r="Q37" s="21"/>
      <c r="S37" s="26">
        <f t="shared" si="1"/>
        <v>9.2094907407407403E-2</v>
      </c>
      <c r="T37" s="28">
        <v>9</v>
      </c>
      <c r="U37" s="48"/>
    </row>
    <row r="38" spans="1:21" ht="18" customHeight="1" x14ac:dyDescent="0.25">
      <c r="A38" s="12">
        <v>28</v>
      </c>
      <c r="B38" s="10">
        <v>1</v>
      </c>
      <c r="C38" s="1" t="s">
        <v>57</v>
      </c>
      <c r="D38" s="1" t="s">
        <v>140</v>
      </c>
      <c r="E38" s="1">
        <v>1978</v>
      </c>
      <c r="F38" s="18" t="s">
        <v>104</v>
      </c>
      <c r="G38" s="1" t="s">
        <v>141</v>
      </c>
      <c r="H38" s="1" t="s">
        <v>74</v>
      </c>
      <c r="I38" s="1" t="s">
        <v>142</v>
      </c>
      <c r="J38" s="1">
        <v>724018890</v>
      </c>
      <c r="K38" s="1" t="s">
        <v>80</v>
      </c>
      <c r="L38" s="1" t="s">
        <v>96</v>
      </c>
      <c r="M38" s="2" t="s">
        <v>6</v>
      </c>
      <c r="O38" s="21">
        <v>9.599537037037037E-2</v>
      </c>
      <c r="Q38" s="24">
        <v>3.472222222222222E-3</v>
      </c>
      <c r="S38" s="26">
        <f t="shared" si="1"/>
        <v>9.2523148148148146E-2</v>
      </c>
      <c r="T38" s="28">
        <v>10</v>
      </c>
      <c r="U38" s="48"/>
    </row>
    <row r="39" spans="1:21" ht="18" customHeight="1" x14ac:dyDescent="0.25">
      <c r="A39" s="12">
        <v>29</v>
      </c>
      <c r="B39" s="10">
        <v>14</v>
      </c>
      <c r="C39" s="1" t="s">
        <v>199</v>
      </c>
      <c r="D39" s="1" t="s">
        <v>200</v>
      </c>
      <c r="E39" s="1">
        <v>1993</v>
      </c>
      <c r="F39" s="18" t="s">
        <v>104</v>
      </c>
      <c r="G39" s="1" t="s">
        <v>154</v>
      </c>
      <c r="H39" s="1" t="s">
        <v>118</v>
      </c>
      <c r="I39" s="1"/>
      <c r="J39" s="1"/>
      <c r="K39" s="1"/>
      <c r="L39" s="1"/>
      <c r="M39" s="2" t="s">
        <v>7</v>
      </c>
      <c r="O39" s="21">
        <v>9.2835648148148153E-2</v>
      </c>
      <c r="Q39" s="21"/>
      <c r="S39" s="26">
        <f t="shared" si="1"/>
        <v>9.2835648148148153E-2</v>
      </c>
      <c r="T39" s="28">
        <v>11</v>
      </c>
      <c r="U39" s="48"/>
    </row>
    <row r="40" spans="1:21" ht="18" hidden="1" customHeight="1" x14ac:dyDescent="0.25">
      <c r="A40" s="12">
        <v>30</v>
      </c>
      <c r="B40" s="10">
        <v>41</v>
      </c>
      <c r="C40" s="1" t="s">
        <v>169</v>
      </c>
      <c r="D40" s="1" t="s">
        <v>170</v>
      </c>
      <c r="E40" s="1">
        <v>2005</v>
      </c>
      <c r="F40" s="18" t="s">
        <v>66</v>
      </c>
      <c r="G40" s="1" t="s">
        <v>40</v>
      </c>
      <c r="H40" s="1" t="s">
        <v>171</v>
      </c>
      <c r="I40" s="1" t="s">
        <v>172</v>
      </c>
      <c r="J40" s="1">
        <v>606083454</v>
      </c>
      <c r="K40" s="1" t="s">
        <v>70</v>
      </c>
      <c r="L40" s="1" t="s">
        <v>173</v>
      </c>
      <c r="M40" s="2" t="s">
        <v>5</v>
      </c>
      <c r="O40" s="21">
        <v>7.329861111111112E-2</v>
      </c>
      <c r="Q40" s="24">
        <v>6.9444444444444441E-3</v>
      </c>
      <c r="S40" s="26">
        <f t="shared" si="1"/>
        <v>6.6354166666666672E-2</v>
      </c>
    </row>
    <row r="41" spans="1:21" ht="18" hidden="1" customHeight="1" x14ac:dyDescent="0.25">
      <c r="A41" s="12">
        <v>31</v>
      </c>
      <c r="B41" s="10">
        <v>42</v>
      </c>
      <c r="C41" s="1" t="s">
        <v>26</v>
      </c>
      <c r="D41" s="1" t="s">
        <v>27</v>
      </c>
      <c r="E41" s="1">
        <v>1986</v>
      </c>
      <c r="F41" s="18" t="s">
        <v>66</v>
      </c>
      <c r="G41" s="1" t="s">
        <v>174</v>
      </c>
      <c r="H41" s="1" t="s">
        <v>175</v>
      </c>
      <c r="I41" s="1" t="s">
        <v>176</v>
      </c>
      <c r="J41" s="1">
        <v>723454602</v>
      </c>
      <c r="K41" s="1" t="s">
        <v>70</v>
      </c>
      <c r="L41" s="1" t="s">
        <v>96</v>
      </c>
      <c r="M41" s="2" t="s">
        <v>5</v>
      </c>
      <c r="O41" s="21">
        <v>7.1724537037037031E-2</v>
      </c>
      <c r="Q41" s="24">
        <v>6.9444444444444441E-3</v>
      </c>
      <c r="S41" s="26">
        <f t="shared" si="1"/>
        <v>6.4780092592592584E-2</v>
      </c>
    </row>
    <row r="42" spans="1:21" ht="18" hidden="1" customHeight="1" x14ac:dyDescent="0.25">
      <c r="A42" s="12">
        <v>32</v>
      </c>
      <c r="B42" s="10">
        <v>5</v>
      </c>
      <c r="C42" s="1" t="s">
        <v>28</v>
      </c>
      <c r="D42" s="1" t="s">
        <v>189</v>
      </c>
      <c r="E42" s="1">
        <v>1990</v>
      </c>
      <c r="F42" s="18" t="s">
        <v>66</v>
      </c>
      <c r="G42" s="1" t="s">
        <v>190</v>
      </c>
      <c r="H42" s="1" t="s">
        <v>118</v>
      </c>
      <c r="I42" s="1"/>
      <c r="J42" s="1"/>
      <c r="K42" s="1"/>
      <c r="L42" s="1"/>
      <c r="M42" s="2" t="s">
        <v>7</v>
      </c>
      <c r="O42" s="21">
        <v>8.2905092592592586E-2</v>
      </c>
      <c r="Q42" s="21"/>
      <c r="S42" s="26">
        <f t="shared" si="1"/>
        <v>8.2905092592592586E-2</v>
      </c>
    </row>
    <row r="43" spans="1:21" ht="18" hidden="1" customHeight="1" x14ac:dyDescent="0.25">
      <c r="A43" s="12">
        <v>33</v>
      </c>
      <c r="B43" s="10">
        <v>8</v>
      </c>
      <c r="C43" s="1" t="s">
        <v>33</v>
      </c>
      <c r="D43" s="1" t="s">
        <v>41</v>
      </c>
      <c r="E43" s="1">
        <v>1962</v>
      </c>
      <c r="F43" s="18" t="s">
        <v>66</v>
      </c>
      <c r="G43" s="1" t="s">
        <v>191</v>
      </c>
      <c r="H43" s="1" t="s">
        <v>118</v>
      </c>
      <c r="I43" s="1"/>
      <c r="J43" s="1"/>
      <c r="K43" s="1"/>
      <c r="L43" s="1"/>
      <c r="M43" s="2" t="s">
        <v>7</v>
      </c>
      <c r="O43" s="21">
        <v>8.969907407407407E-2</v>
      </c>
      <c r="Q43" s="21"/>
      <c r="S43" s="26">
        <f t="shared" si="1"/>
        <v>8.969907407407407E-2</v>
      </c>
    </row>
    <row r="44" spans="1:21" ht="18" hidden="1" customHeight="1" x14ac:dyDescent="0.25">
      <c r="A44" s="12">
        <v>34</v>
      </c>
      <c r="B44" s="10">
        <v>9</v>
      </c>
      <c r="C44" s="1" t="s">
        <v>192</v>
      </c>
      <c r="D44" s="1" t="s">
        <v>193</v>
      </c>
      <c r="E44" s="1">
        <v>1973</v>
      </c>
      <c r="F44" s="18" t="s">
        <v>66</v>
      </c>
      <c r="G44" s="1" t="s">
        <v>194</v>
      </c>
      <c r="H44" s="1" t="s">
        <v>118</v>
      </c>
      <c r="I44" s="1"/>
      <c r="J44" s="1"/>
      <c r="K44" s="1"/>
      <c r="L44" s="1"/>
      <c r="M44" s="2" t="s">
        <v>7</v>
      </c>
      <c r="O44" s="21">
        <v>0.10561342592592593</v>
      </c>
      <c r="Q44" s="21"/>
      <c r="S44" s="26">
        <f t="shared" si="1"/>
        <v>0.10561342592592593</v>
      </c>
    </row>
    <row r="45" spans="1:21" ht="18" customHeight="1" x14ac:dyDescent="0.25">
      <c r="A45" s="12">
        <v>35</v>
      </c>
      <c r="B45" s="10">
        <v>25</v>
      </c>
      <c r="C45" s="1" t="s">
        <v>199</v>
      </c>
      <c r="D45" s="1" t="s">
        <v>206</v>
      </c>
      <c r="E45" s="1">
        <v>1977</v>
      </c>
      <c r="F45" s="18" t="s">
        <v>104</v>
      </c>
      <c r="G45" s="1" t="s">
        <v>14</v>
      </c>
      <c r="H45" s="1" t="s">
        <v>118</v>
      </c>
      <c r="I45" s="1"/>
      <c r="J45" s="1"/>
      <c r="K45" s="1"/>
      <c r="L45" s="1"/>
      <c r="M45" s="2" t="s">
        <v>7</v>
      </c>
      <c r="O45" s="21">
        <v>9.4513888888888897E-2</v>
      </c>
      <c r="Q45" s="21"/>
      <c r="S45" s="26">
        <f t="shared" si="1"/>
        <v>9.4513888888888897E-2</v>
      </c>
      <c r="T45" s="28">
        <v>12</v>
      </c>
      <c r="U45" s="48"/>
    </row>
    <row r="46" spans="1:21" ht="18" hidden="1" customHeight="1" x14ac:dyDescent="0.25">
      <c r="A46" s="12">
        <v>36</v>
      </c>
      <c r="B46" s="10">
        <v>11</v>
      </c>
      <c r="C46" s="1" t="s">
        <v>28</v>
      </c>
      <c r="D46" s="1" t="s">
        <v>197</v>
      </c>
      <c r="E46" s="1">
        <v>1981</v>
      </c>
      <c r="F46" s="18" t="s">
        <v>66</v>
      </c>
      <c r="G46" s="1" t="s">
        <v>194</v>
      </c>
      <c r="H46" s="1" t="s">
        <v>118</v>
      </c>
      <c r="I46" s="1"/>
      <c r="J46" s="1"/>
      <c r="K46" s="1"/>
      <c r="L46" s="1"/>
      <c r="M46" s="2" t="s">
        <v>6</v>
      </c>
      <c r="O46" s="21">
        <v>0.10561342592592593</v>
      </c>
      <c r="Q46" s="24">
        <v>3.472222222222222E-3</v>
      </c>
      <c r="S46" s="26">
        <f t="shared" si="1"/>
        <v>0.10214120370370371</v>
      </c>
    </row>
    <row r="47" spans="1:21" ht="18" customHeight="1" x14ac:dyDescent="0.25">
      <c r="A47" s="12">
        <v>37</v>
      </c>
      <c r="B47" s="10">
        <v>43</v>
      </c>
      <c r="C47" s="1" t="s">
        <v>217</v>
      </c>
      <c r="D47" s="1" t="s">
        <v>218</v>
      </c>
      <c r="E47" s="1">
        <v>2011</v>
      </c>
      <c r="F47" s="18" t="s">
        <v>104</v>
      </c>
      <c r="G47" s="1" t="s">
        <v>219</v>
      </c>
      <c r="H47" s="1" t="s">
        <v>118</v>
      </c>
      <c r="I47" s="1"/>
      <c r="J47" s="1"/>
      <c r="K47" s="1"/>
      <c r="L47" s="1"/>
      <c r="M47" s="2" t="s">
        <v>7</v>
      </c>
      <c r="O47" s="21">
        <v>9.5891203703703701E-2</v>
      </c>
      <c r="Q47" s="21"/>
      <c r="S47" s="26">
        <f t="shared" si="1"/>
        <v>9.5891203703703701E-2</v>
      </c>
      <c r="T47" s="28">
        <v>13</v>
      </c>
      <c r="U47" s="48"/>
    </row>
    <row r="48" spans="1:21" ht="18" hidden="1" customHeight="1" x14ac:dyDescent="0.25">
      <c r="A48" s="12">
        <v>38</v>
      </c>
      <c r="B48" s="10">
        <v>15</v>
      </c>
      <c r="C48" s="1" t="s">
        <v>19</v>
      </c>
      <c r="D48" s="1" t="s">
        <v>201</v>
      </c>
      <c r="E48" s="1">
        <v>1972</v>
      </c>
      <c r="F48" s="18" t="s">
        <v>66</v>
      </c>
      <c r="G48" s="1"/>
      <c r="H48" s="1" t="s">
        <v>118</v>
      </c>
      <c r="I48" s="1"/>
      <c r="J48" s="1"/>
      <c r="K48" s="1"/>
      <c r="L48" s="1"/>
      <c r="M48" s="2" t="s">
        <v>7</v>
      </c>
      <c r="O48" s="21">
        <v>0.1059375</v>
      </c>
      <c r="Q48" s="21"/>
      <c r="S48" s="26">
        <f t="shared" si="1"/>
        <v>0.1059375</v>
      </c>
    </row>
    <row r="49" spans="1:21" ht="18" hidden="1" customHeight="1" x14ac:dyDescent="0.25">
      <c r="A49" s="12">
        <v>39</v>
      </c>
      <c r="B49" s="10">
        <v>23</v>
      </c>
      <c r="C49" s="1" t="s">
        <v>20</v>
      </c>
      <c r="D49" s="1" t="s">
        <v>203</v>
      </c>
      <c r="E49" s="1">
        <v>1959</v>
      </c>
      <c r="F49" s="18" t="s">
        <v>66</v>
      </c>
      <c r="G49" s="1" t="s">
        <v>204</v>
      </c>
      <c r="H49" s="1" t="s">
        <v>118</v>
      </c>
      <c r="I49" s="1"/>
      <c r="J49" s="1"/>
      <c r="K49" s="1"/>
      <c r="L49" s="1"/>
      <c r="M49" s="2" t="s">
        <v>5</v>
      </c>
      <c r="O49" s="21">
        <v>7.3645833333333341E-2</v>
      </c>
      <c r="Q49" s="24">
        <v>6.9444444444444441E-3</v>
      </c>
      <c r="S49" s="26">
        <f t="shared" si="1"/>
        <v>6.6701388888888893E-2</v>
      </c>
    </row>
    <row r="50" spans="1:21" ht="18" customHeight="1" x14ac:dyDescent="0.25">
      <c r="A50" s="12">
        <v>40</v>
      </c>
      <c r="B50" s="10">
        <v>44</v>
      </c>
      <c r="C50" s="1" t="s">
        <v>161</v>
      </c>
      <c r="D50" s="1" t="s">
        <v>220</v>
      </c>
      <c r="E50" s="1">
        <v>2010</v>
      </c>
      <c r="F50" s="18" t="s">
        <v>104</v>
      </c>
      <c r="G50" s="1" t="s">
        <v>219</v>
      </c>
      <c r="H50" s="1" t="s">
        <v>118</v>
      </c>
      <c r="I50" s="1"/>
      <c r="J50" s="1"/>
      <c r="K50" s="1"/>
      <c r="L50" s="1"/>
      <c r="M50" s="2" t="s">
        <v>7</v>
      </c>
      <c r="O50" s="21">
        <v>9.6354166666666671E-2</v>
      </c>
      <c r="Q50" s="21"/>
      <c r="S50" s="26">
        <f t="shared" si="1"/>
        <v>9.6354166666666671E-2</v>
      </c>
      <c r="T50" s="28">
        <v>14</v>
      </c>
      <c r="U50" s="48"/>
    </row>
    <row r="51" spans="1:21" ht="18" customHeight="1" x14ac:dyDescent="0.25">
      <c r="A51" s="12">
        <v>41</v>
      </c>
      <c r="B51" s="10">
        <v>54</v>
      </c>
      <c r="C51" s="1" t="s">
        <v>58</v>
      </c>
      <c r="D51" s="1" t="s">
        <v>131</v>
      </c>
      <c r="E51" s="1">
        <v>1961</v>
      </c>
      <c r="F51" s="18" t="s">
        <v>104</v>
      </c>
      <c r="G51" s="1" t="s">
        <v>132</v>
      </c>
      <c r="H51" s="1" t="s">
        <v>133</v>
      </c>
      <c r="I51" s="1" t="s">
        <v>134</v>
      </c>
      <c r="J51" s="1">
        <v>602570900</v>
      </c>
      <c r="K51" s="1" t="s">
        <v>83</v>
      </c>
      <c r="L51" s="1" t="s">
        <v>135</v>
      </c>
      <c r="M51" s="2" t="s">
        <v>7</v>
      </c>
      <c r="O51" s="21">
        <v>9.7106481481481488E-2</v>
      </c>
      <c r="Q51" s="21"/>
      <c r="S51" s="26">
        <f t="shared" ref="S51:S69" si="2">IF(O51&gt;0,O51-Q51,"")</f>
        <v>9.7106481481481488E-2</v>
      </c>
      <c r="T51" s="28">
        <v>15</v>
      </c>
      <c r="U51" s="48"/>
    </row>
    <row r="52" spans="1:21" ht="18" hidden="1" customHeight="1" x14ac:dyDescent="0.25">
      <c r="A52" s="12">
        <v>42</v>
      </c>
      <c r="B52" s="10">
        <v>26</v>
      </c>
      <c r="C52" s="1" t="s">
        <v>11</v>
      </c>
      <c r="D52" s="1" t="s">
        <v>207</v>
      </c>
      <c r="E52" s="1">
        <v>1966</v>
      </c>
      <c r="F52" s="18" t="s">
        <v>66</v>
      </c>
      <c r="G52" s="1" t="s">
        <v>14</v>
      </c>
      <c r="H52" s="1" t="s">
        <v>118</v>
      </c>
      <c r="I52" s="1"/>
      <c r="J52" s="1"/>
      <c r="K52" s="1"/>
      <c r="L52" s="1"/>
      <c r="M52" s="2" t="s">
        <v>6</v>
      </c>
      <c r="O52" s="21">
        <v>8.2511574074074071E-2</v>
      </c>
      <c r="Q52" s="24">
        <v>3.472222222222222E-3</v>
      </c>
      <c r="S52" s="26">
        <f t="shared" si="2"/>
        <v>7.9039351851851847E-2</v>
      </c>
    </row>
    <row r="53" spans="1:21" ht="18" hidden="1" customHeight="1" x14ac:dyDescent="0.25">
      <c r="A53" s="12">
        <v>43</v>
      </c>
      <c r="B53" s="10">
        <v>27</v>
      </c>
      <c r="C53" s="1" t="s">
        <v>11</v>
      </c>
      <c r="D53" s="1" t="s">
        <v>208</v>
      </c>
      <c r="E53" s="1">
        <v>2004</v>
      </c>
      <c r="F53" s="18" t="s">
        <v>66</v>
      </c>
      <c r="G53" s="1" t="s">
        <v>14</v>
      </c>
      <c r="H53" s="1" t="s">
        <v>118</v>
      </c>
      <c r="I53" s="1"/>
      <c r="J53" s="1"/>
      <c r="K53" s="1"/>
      <c r="L53" s="1"/>
      <c r="M53" s="2" t="s">
        <v>7</v>
      </c>
      <c r="O53" s="21">
        <v>8.7615740740740744E-2</v>
      </c>
      <c r="Q53" s="21"/>
      <c r="S53" s="26">
        <f t="shared" si="2"/>
        <v>8.7615740740740744E-2</v>
      </c>
    </row>
    <row r="54" spans="1:21" ht="18" hidden="1" customHeight="1" x14ac:dyDescent="0.25">
      <c r="A54" s="12">
        <v>44</v>
      </c>
      <c r="B54" s="10">
        <v>28</v>
      </c>
      <c r="C54" s="1" t="s">
        <v>36</v>
      </c>
      <c r="D54" s="1" t="s">
        <v>37</v>
      </c>
      <c r="E54" s="1">
        <v>1985</v>
      </c>
      <c r="F54" s="18" t="s">
        <v>66</v>
      </c>
      <c r="G54" s="1"/>
      <c r="H54" s="1" t="s">
        <v>118</v>
      </c>
      <c r="I54" s="1"/>
      <c r="J54" s="1"/>
      <c r="K54" s="1"/>
      <c r="L54" s="1"/>
      <c r="M54" s="2" t="s">
        <v>6</v>
      </c>
      <c r="O54" s="21">
        <v>7.5011574074074064E-2</v>
      </c>
      <c r="Q54" s="24">
        <v>3.472222222222222E-3</v>
      </c>
      <c r="S54" s="26">
        <f t="shared" si="2"/>
        <v>7.153935185185184E-2</v>
      </c>
    </row>
    <row r="55" spans="1:21" ht="18" customHeight="1" x14ac:dyDescent="0.25">
      <c r="A55" s="12">
        <v>45</v>
      </c>
      <c r="B55" s="10">
        <v>30</v>
      </c>
      <c r="C55" s="1" t="s">
        <v>22</v>
      </c>
      <c r="D55" s="1" t="s">
        <v>211</v>
      </c>
      <c r="E55" s="1">
        <v>1971</v>
      </c>
      <c r="F55" s="18" t="s">
        <v>104</v>
      </c>
      <c r="G55" s="1"/>
      <c r="H55" s="1" t="s">
        <v>118</v>
      </c>
      <c r="I55" s="1"/>
      <c r="J55" s="1"/>
      <c r="K55" s="1"/>
      <c r="L55" s="1"/>
      <c r="M55" s="2" t="s">
        <v>7</v>
      </c>
      <c r="O55" s="21">
        <v>9.9826388888888895E-2</v>
      </c>
      <c r="Q55" s="21"/>
      <c r="S55" s="26">
        <f t="shared" si="2"/>
        <v>9.9826388888888895E-2</v>
      </c>
      <c r="T55" s="28">
        <v>16</v>
      </c>
      <c r="U55" s="48"/>
    </row>
    <row r="56" spans="1:21" ht="18" customHeight="1" x14ac:dyDescent="0.25">
      <c r="A56" s="12">
        <v>46</v>
      </c>
      <c r="B56" s="10">
        <v>17</v>
      </c>
      <c r="C56" s="1" t="s">
        <v>166</v>
      </c>
      <c r="D56" s="1" t="s">
        <v>167</v>
      </c>
      <c r="E56" s="1">
        <v>2007</v>
      </c>
      <c r="F56" s="18" t="s">
        <v>104</v>
      </c>
      <c r="G56" s="1" t="s">
        <v>165</v>
      </c>
      <c r="H56" s="1" t="s">
        <v>74</v>
      </c>
      <c r="I56" s="1" t="s">
        <v>155</v>
      </c>
      <c r="J56" s="1">
        <v>607707383</v>
      </c>
      <c r="K56" s="1" t="s">
        <v>83</v>
      </c>
      <c r="L56" s="1" t="s">
        <v>84</v>
      </c>
      <c r="M56" s="2" t="s">
        <v>7</v>
      </c>
      <c r="O56" s="21">
        <v>0.10465277777777778</v>
      </c>
      <c r="Q56" s="21"/>
      <c r="S56" s="26">
        <f t="shared" si="2"/>
        <v>0.10465277777777778</v>
      </c>
      <c r="T56" s="28">
        <v>17</v>
      </c>
      <c r="U56" s="48"/>
    </row>
    <row r="57" spans="1:21" ht="18" customHeight="1" x14ac:dyDescent="0.25">
      <c r="A57" s="12">
        <v>47</v>
      </c>
      <c r="B57" s="10">
        <v>10</v>
      </c>
      <c r="C57" s="1" t="s">
        <v>195</v>
      </c>
      <c r="D57" s="1" t="s">
        <v>196</v>
      </c>
      <c r="E57" s="1">
        <v>1986</v>
      </c>
      <c r="F57" s="18" t="s">
        <v>104</v>
      </c>
      <c r="G57" s="1" t="s">
        <v>194</v>
      </c>
      <c r="H57" s="1" t="s">
        <v>118</v>
      </c>
      <c r="I57" s="1"/>
      <c r="J57" s="1"/>
      <c r="K57" s="1"/>
      <c r="L57" s="1"/>
      <c r="M57" s="2" t="s">
        <v>7</v>
      </c>
      <c r="O57" s="21">
        <v>0.10561342592592593</v>
      </c>
      <c r="Q57" s="21"/>
      <c r="S57" s="26">
        <f t="shared" si="2"/>
        <v>0.10561342592592593</v>
      </c>
      <c r="T57" s="28">
        <v>18</v>
      </c>
      <c r="U57" s="48"/>
    </row>
    <row r="58" spans="1:21" ht="18" customHeight="1" x14ac:dyDescent="0.25">
      <c r="A58" s="12">
        <v>48</v>
      </c>
      <c r="B58" s="10">
        <v>20</v>
      </c>
      <c r="C58" s="1" t="s">
        <v>163</v>
      </c>
      <c r="D58" s="1" t="s">
        <v>164</v>
      </c>
      <c r="E58" s="1">
        <v>2007</v>
      </c>
      <c r="F58" s="18" t="s">
        <v>104</v>
      </c>
      <c r="G58" s="1" t="s">
        <v>165</v>
      </c>
      <c r="H58" s="1" t="s">
        <v>74</v>
      </c>
      <c r="I58" s="1" t="s">
        <v>155</v>
      </c>
      <c r="J58" s="1">
        <v>721426493.70000005</v>
      </c>
      <c r="K58" s="1" t="s">
        <v>83</v>
      </c>
      <c r="L58" s="1" t="s">
        <v>84</v>
      </c>
      <c r="M58" s="2" t="s">
        <v>7</v>
      </c>
      <c r="O58" s="21">
        <v>0.10679398148148149</v>
      </c>
      <c r="Q58" s="21"/>
      <c r="S58" s="26">
        <f t="shared" si="2"/>
        <v>0.10679398148148149</v>
      </c>
      <c r="T58" s="28">
        <v>19</v>
      </c>
      <c r="U58" s="48"/>
    </row>
    <row r="59" spans="1:21" ht="18" hidden="1" customHeight="1" x14ac:dyDescent="0.25">
      <c r="A59" s="12">
        <v>49</v>
      </c>
      <c r="B59" s="10">
        <v>33</v>
      </c>
      <c r="C59" s="1" t="s">
        <v>26</v>
      </c>
      <c r="D59" s="1" t="s">
        <v>215</v>
      </c>
      <c r="E59" s="1">
        <v>2011</v>
      </c>
      <c r="F59" s="18" t="s">
        <v>66</v>
      </c>
      <c r="G59" s="1"/>
      <c r="H59" s="1" t="s">
        <v>118</v>
      </c>
      <c r="I59" s="1"/>
      <c r="J59" s="1"/>
      <c r="K59" s="1"/>
      <c r="L59" s="1"/>
      <c r="M59" s="2" t="s">
        <v>7</v>
      </c>
      <c r="O59" s="21"/>
      <c r="Q59" s="21"/>
      <c r="S59" s="26" t="str">
        <f t="shared" si="2"/>
        <v/>
      </c>
    </row>
    <row r="60" spans="1:21" ht="18" customHeight="1" x14ac:dyDescent="0.25">
      <c r="A60" s="12">
        <v>50</v>
      </c>
      <c r="B60" s="10">
        <v>19</v>
      </c>
      <c r="C60" s="1" t="s">
        <v>161</v>
      </c>
      <c r="D60" s="1" t="s">
        <v>162</v>
      </c>
      <c r="E60" s="1">
        <v>2008</v>
      </c>
      <c r="F60" s="18" t="s">
        <v>104</v>
      </c>
      <c r="G60" s="1" t="s">
        <v>154</v>
      </c>
      <c r="H60" s="1" t="s">
        <v>74</v>
      </c>
      <c r="I60" s="1" t="s">
        <v>155</v>
      </c>
      <c r="J60" s="1">
        <v>605883700</v>
      </c>
      <c r="K60" s="1" t="s">
        <v>83</v>
      </c>
      <c r="L60" s="1" t="s">
        <v>84</v>
      </c>
      <c r="M60" s="2" t="s">
        <v>7</v>
      </c>
      <c r="O60" s="21">
        <v>0.10722222222222222</v>
      </c>
      <c r="Q60" s="21"/>
      <c r="S60" s="26">
        <f t="shared" si="2"/>
        <v>0.10722222222222222</v>
      </c>
      <c r="T60" s="28">
        <v>20</v>
      </c>
      <c r="U60" s="48"/>
    </row>
    <row r="61" spans="1:21" ht="18" customHeight="1" x14ac:dyDescent="0.25">
      <c r="A61" s="12">
        <v>51</v>
      </c>
      <c r="B61" s="10">
        <v>21</v>
      </c>
      <c r="C61" s="1" t="s">
        <v>163</v>
      </c>
      <c r="D61" s="1" t="s">
        <v>168</v>
      </c>
      <c r="E61" s="1">
        <v>2008</v>
      </c>
      <c r="F61" s="18" t="s">
        <v>104</v>
      </c>
      <c r="G61" s="1" t="s">
        <v>165</v>
      </c>
      <c r="H61" s="1" t="s">
        <v>74</v>
      </c>
      <c r="I61" s="1" t="s">
        <v>155</v>
      </c>
      <c r="J61" s="1">
        <v>606567034</v>
      </c>
      <c r="K61" s="1" t="s">
        <v>83</v>
      </c>
      <c r="L61" s="1" t="s">
        <v>84</v>
      </c>
      <c r="M61" s="2" t="s">
        <v>7</v>
      </c>
      <c r="O61" s="21">
        <v>0.109375</v>
      </c>
      <c r="Q61" s="21"/>
      <c r="S61" s="26">
        <f t="shared" si="2"/>
        <v>0.109375</v>
      </c>
      <c r="T61" s="28">
        <v>21</v>
      </c>
      <c r="U61" s="48"/>
    </row>
    <row r="62" spans="1:21" ht="18" hidden="1" customHeight="1" x14ac:dyDescent="0.25">
      <c r="A62" s="12">
        <v>52</v>
      </c>
      <c r="B62" s="10">
        <v>45</v>
      </c>
      <c r="C62" s="1" t="s">
        <v>60</v>
      </c>
      <c r="D62" s="1" t="s">
        <v>61</v>
      </c>
      <c r="E62" s="1">
        <v>2007</v>
      </c>
      <c r="F62" s="18" t="s">
        <v>66</v>
      </c>
      <c r="G62" s="1" t="s">
        <v>221</v>
      </c>
      <c r="H62" s="1" t="s">
        <v>118</v>
      </c>
      <c r="I62" s="1"/>
      <c r="J62" s="1"/>
      <c r="K62" s="1"/>
      <c r="L62" s="1"/>
      <c r="M62" s="2" t="s">
        <v>5</v>
      </c>
      <c r="O62" s="21">
        <v>7.7164351851851845E-2</v>
      </c>
      <c r="Q62" s="24">
        <v>6.9444444444444441E-3</v>
      </c>
      <c r="S62" s="26">
        <f t="shared" si="2"/>
        <v>7.0219907407407398E-2</v>
      </c>
    </row>
    <row r="63" spans="1:21" ht="18" hidden="1" customHeight="1" x14ac:dyDescent="0.25">
      <c r="A63" s="12">
        <v>53</v>
      </c>
      <c r="B63" s="10">
        <v>46</v>
      </c>
      <c r="C63" s="1" t="s">
        <v>11</v>
      </c>
      <c r="D63" s="1" t="s">
        <v>30</v>
      </c>
      <c r="E63" s="1">
        <v>1976</v>
      </c>
      <c r="F63" s="18" t="s">
        <v>66</v>
      </c>
      <c r="G63" s="1" t="s">
        <v>219</v>
      </c>
      <c r="H63" s="1" t="s">
        <v>118</v>
      </c>
      <c r="I63" s="1"/>
      <c r="J63" s="1"/>
      <c r="K63" s="1"/>
      <c r="L63" s="1"/>
      <c r="M63" s="2" t="s">
        <v>5</v>
      </c>
      <c r="O63" s="21">
        <v>7.525462962962963E-2</v>
      </c>
      <c r="Q63" s="24">
        <v>6.9444444444444441E-3</v>
      </c>
      <c r="S63" s="26">
        <f t="shared" si="2"/>
        <v>6.8310185185185182E-2</v>
      </c>
    </row>
    <row r="64" spans="1:21" ht="18" hidden="1" customHeight="1" x14ac:dyDescent="0.25">
      <c r="A64" s="12">
        <v>54</v>
      </c>
      <c r="B64" s="10">
        <v>47</v>
      </c>
      <c r="C64" s="1" t="s">
        <v>72</v>
      </c>
      <c r="D64" s="1" t="s">
        <v>222</v>
      </c>
      <c r="E64" s="1">
        <v>2005</v>
      </c>
      <c r="F64" s="18" t="s">
        <v>66</v>
      </c>
      <c r="G64" s="1" t="s">
        <v>219</v>
      </c>
      <c r="H64" s="1" t="s">
        <v>118</v>
      </c>
      <c r="I64" s="1"/>
      <c r="J64" s="1"/>
      <c r="K64" s="1"/>
      <c r="L64" s="1"/>
      <c r="M64" s="2" t="s">
        <v>5</v>
      </c>
      <c r="O64" s="21">
        <v>7.6400462962962962E-2</v>
      </c>
      <c r="Q64" s="24">
        <v>6.9444444444444441E-3</v>
      </c>
      <c r="S64" s="26">
        <f t="shared" si="2"/>
        <v>6.9456018518518514E-2</v>
      </c>
    </row>
    <row r="65" spans="1:21" ht="18" customHeight="1" x14ac:dyDescent="0.25">
      <c r="A65" s="12">
        <v>55</v>
      </c>
      <c r="B65" s="10">
        <v>18</v>
      </c>
      <c r="C65" s="1" t="s">
        <v>159</v>
      </c>
      <c r="D65" s="1" t="s">
        <v>160</v>
      </c>
      <c r="E65" s="1">
        <v>2007</v>
      </c>
      <c r="F65" s="18" t="s">
        <v>104</v>
      </c>
      <c r="G65" s="1" t="s">
        <v>154</v>
      </c>
      <c r="H65" s="1" t="s">
        <v>74</v>
      </c>
      <c r="I65" s="1" t="s">
        <v>155</v>
      </c>
      <c r="J65" s="1">
        <v>733794251</v>
      </c>
      <c r="K65" s="1" t="s">
        <v>83</v>
      </c>
      <c r="L65" s="1" t="s">
        <v>84</v>
      </c>
      <c r="M65" s="2" t="s">
        <v>7</v>
      </c>
      <c r="O65" s="21">
        <v>0.10958333333333332</v>
      </c>
      <c r="Q65" s="21"/>
      <c r="S65" s="26">
        <f t="shared" si="2"/>
        <v>0.10958333333333332</v>
      </c>
      <c r="T65" s="28">
        <v>22</v>
      </c>
      <c r="U65" s="48"/>
    </row>
    <row r="66" spans="1:21" ht="18" customHeight="1" x14ac:dyDescent="0.25">
      <c r="A66" s="12">
        <v>56</v>
      </c>
      <c r="B66" s="10">
        <v>65</v>
      </c>
      <c r="C66" s="1" t="s">
        <v>102</v>
      </c>
      <c r="D66" s="1" t="s">
        <v>103</v>
      </c>
      <c r="E66" s="1">
        <v>1991</v>
      </c>
      <c r="F66" s="18" t="s">
        <v>104</v>
      </c>
      <c r="G66" s="1" t="s">
        <v>105</v>
      </c>
      <c r="H66" s="1" t="s">
        <v>106</v>
      </c>
      <c r="I66" s="1" t="s">
        <v>107</v>
      </c>
      <c r="J66" s="1">
        <v>778007877</v>
      </c>
      <c r="K66" s="1" t="s">
        <v>83</v>
      </c>
      <c r="L66" s="1" t="s">
        <v>108</v>
      </c>
      <c r="M66" s="2" t="s">
        <v>7</v>
      </c>
      <c r="O66" s="21">
        <v>0.11351851851851852</v>
      </c>
      <c r="Q66" s="21"/>
      <c r="S66" s="26">
        <f t="shared" si="2"/>
        <v>0.11351851851851852</v>
      </c>
      <c r="T66" s="28">
        <v>23</v>
      </c>
      <c r="U66" s="48"/>
    </row>
    <row r="67" spans="1:21" ht="18" hidden="1" customHeight="1" x14ac:dyDescent="0.25">
      <c r="A67" s="12">
        <v>57</v>
      </c>
      <c r="B67" s="10">
        <v>50</v>
      </c>
      <c r="C67" s="1" t="s">
        <v>192</v>
      </c>
      <c r="D67" s="1" t="s">
        <v>226</v>
      </c>
      <c r="E67" s="1">
        <v>2004</v>
      </c>
      <c r="F67" s="18" t="s">
        <v>66</v>
      </c>
      <c r="G67" s="1" t="s">
        <v>219</v>
      </c>
      <c r="H67" s="1" t="s">
        <v>118</v>
      </c>
      <c r="I67" s="1"/>
      <c r="J67" s="1"/>
      <c r="K67" s="1"/>
      <c r="L67" s="1"/>
      <c r="M67" s="2" t="s">
        <v>5</v>
      </c>
      <c r="O67" s="21">
        <v>7.4756944444444445E-2</v>
      </c>
      <c r="Q67" s="24">
        <v>6.9444444444444441E-3</v>
      </c>
      <c r="S67" s="26">
        <f t="shared" si="2"/>
        <v>6.7812499999999998E-2</v>
      </c>
    </row>
    <row r="68" spans="1:21" ht="18" customHeight="1" x14ac:dyDescent="0.25">
      <c r="A68" s="12">
        <v>58</v>
      </c>
      <c r="B68" s="10">
        <v>31</v>
      </c>
      <c r="C68" s="1" t="s">
        <v>212</v>
      </c>
      <c r="D68" s="1" t="s">
        <v>47</v>
      </c>
      <c r="E68" s="1">
        <v>1975</v>
      </c>
      <c r="F68" s="18" t="s">
        <v>104</v>
      </c>
      <c r="G68" s="1"/>
      <c r="H68" s="1" t="s">
        <v>118</v>
      </c>
      <c r="I68" s="1"/>
      <c r="J68" s="1"/>
      <c r="K68" s="1"/>
      <c r="L68" s="1"/>
      <c r="M68" s="2" t="s">
        <v>7</v>
      </c>
      <c r="O68" s="21"/>
      <c r="Q68" s="21"/>
      <c r="S68" s="26" t="s">
        <v>241</v>
      </c>
      <c r="U68" s="48"/>
    </row>
    <row r="69" spans="1:21" ht="18" hidden="1" customHeight="1" x14ac:dyDescent="0.25">
      <c r="A69" s="12">
        <v>59</v>
      </c>
      <c r="B69" s="10">
        <v>53</v>
      </c>
      <c r="C69" s="1" t="s">
        <v>38</v>
      </c>
      <c r="D69" s="1" t="s">
        <v>39</v>
      </c>
      <c r="E69" s="1">
        <v>1980</v>
      </c>
      <c r="F69" s="18" t="s">
        <v>66</v>
      </c>
      <c r="G69" s="1" t="s">
        <v>194</v>
      </c>
      <c r="H69" s="1" t="s">
        <v>118</v>
      </c>
      <c r="I69" s="1"/>
      <c r="J69" s="1"/>
      <c r="K69" s="1"/>
      <c r="L69" s="1"/>
      <c r="M69" s="2" t="s">
        <v>5</v>
      </c>
      <c r="O69" s="21">
        <v>7.4444444444444438E-2</v>
      </c>
      <c r="Q69" s="24">
        <v>6.9444444444444441E-3</v>
      </c>
      <c r="S69" s="26">
        <f t="shared" si="2"/>
        <v>6.7499999999999991E-2</v>
      </c>
    </row>
    <row r="70" spans="1:21" ht="18" customHeight="1" x14ac:dyDescent="0.25">
      <c r="A70" s="12">
        <v>60</v>
      </c>
      <c r="B70" s="10">
        <v>32</v>
      </c>
      <c r="C70" s="1" t="s">
        <v>213</v>
      </c>
      <c r="D70" s="1" t="s">
        <v>214</v>
      </c>
      <c r="E70" s="1">
        <v>1981</v>
      </c>
      <c r="F70" s="18" t="s">
        <v>104</v>
      </c>
      <c r="G70" s="1"/>
      <c r="H70" s="1" t="s">
        <v>118</v>
      </c>
      <c r="I70" s="1"/>
      <c r="J70" s="1"/>
      <c r="K70" s="1"/>
      <c r="L70" s="1"/>
      <c r="M70" s="2" t="s">
        <v>7</v>
      </c>
      <c r="O70" s="21"/>
      <c r="Q70" s="21"/>
      <c r="S70" s="26" t="s">
        <v>241</v>
      </c>
      <c r="U70" s="48"/>
    </row>
    <row r="71" spans="1:21" ht="18" hidden="1" customHeight="1" x14ac:dyDescent="0.25">
      <c r="A71" s="12">
        <v>61</v>
      </c>
      <c r="B71" s="10">
        <v>56</v>
      </c>
      <c r="C71" s="1" t="s">
        <v>23</v>
      </c>
      <c r="D71" s="1" t="s">
        <v>24</v>
      </c>
      <c r="E71" s="1">
        <v>1971</v>
      </c>
      <c r="F71" s="18" t="s">
        <v>66</v>
      </c>
      <c r="G71" s="1" t="s">
        <v>231</v>
      </c>
      <c r="H71" s="1" t="s">
        <v>118</v>
      </c>
      <c r="I71" s="1"/>
      <c r="J71" s="1"/>
      <c r="K71" s="1"/>
      <c r="L71" s="1"/>
      <c r="M71" s="2" t="s">
        <v>7</v>
      </c>
      <c r="O71" s="21">
        <v>9.2129629629629631E-2</v>
      </c>
      <c r="Q71" s="21"/>
      <c r="S71" s="26">
        <f t="shared" si="0"/>
        <v>9.2129629629629631E-2</v>
      </c>
    </row>
    <row r="72" spans="1:21" ht="18" hidden="1" customHeight="1" x14ac:dyDescent="0.25">
      <c r="A72" s="12">
        <v>62</v>
      </c>
      <c r="B72" s="10">
        <v>57</v>
      </c>
      <c r="C72" s="1" t="s">
        <v>192</v>
      </c>
      <c r="D72" s="1" t="s">
        <v>24</v>
      </c>
      <c r="E72" s="1">
        <v>1970</v>
      </c>
      <c r="F72" s="18" t="s">
        <v>66</v>
      </c>
      <c r="G72" s="1" t="s">
        <v>49</v>
      </c>
      <c r="H72" s="1" t="s">
        <v>118</v>
      </c>
      <c r="I72" s="1"/>
      <c r="J72" s="1"/>
      <c r="K72" s="1"/>
      <c r="L72" s="1"/>
      <c r="M72" s="2" t="s">
        <v>7</v>
      </c>
      <c r="O72" s="21">
        <v>9.2013888888888895E-2</v>
      </c>
      <c r="Q72" s="21"/>
      <c r="S72" s="26">
        <f t="shared" si="0"/>
        <v>9.2013888888888895E-2</v>
      </c>
    </row>
    <row r="73" spans="1:21" ht="18" hidden="1" customHeight="1" x14ac:dyDescent="0.25">
      <c r="A73" s="12">
        <v>63</v>
      </c>
      <c r="B73" s="10">
        <v>58</v>
      </c>
      <c r="C73" s="1" t="s">
        <v>232</v>
      </c>
      <c r="D73" s="1" t="s">
        <v>233</v>
      </c>
      <c r="E73" s="1">
        <v>1972</v>
      </c>
      <c r="F73" s="18" t="s">
        <v>66</v>
      </c>
      <c r="G73" s="1" t="s">
        <v>234</v>
      </c>
      <c r="H73" s="1" t="s">
        <v>118</v>
      </c>
      <c r="I73" s="1"/>
      <c r="J73" s="1"/>
      <c r="K73" s="1"/>
      <c r="L73" s="1"/>
      <c r="M73" s="2" t="s">
        <v>7</v>
      </c>
      <c r="O73" s="21">
        <v>9.2696759259259257E-2</v>
      </c>
      <c r="Q73" s="21"/>
      <c r="S73" s="26">
        <f t="shared" si="0"/>
        <v>9.2696759259259257E-2</v>
      </c>
    </row>
    <row r="74" spans="1:21" ht="18" hidden="1" customHeight="1" x14ac:dyDescent="0.25">
      <c r="A74" s="12">
        <v>64</v>
      </c>
      <c r="B74" s="10">
        <v>59</v>
      </c>
      <c r="C74" s="1" t="s">
        <v>232</v>
      </c>
      <c r="D74" s="1" t="s">
        <v>235</v>
      </c>
      <c r="E74" s="1">
        <v>1963</v>
      </c>
      <c r="F74" s="18" t="s">
        <v>66</v>
      </c>
      <c r="G74" s="1" t="s">
        <v>234</v>
      </c>
      <c r="H74" s="1" t="s">
        <v>118</v>
      </c>
      <c r="I74" s="1"/>
      <c r="J74" s="1"/>
      <c r="K74" s="1"/>
      <c r="L74" s="1"/>
      <c r="M74" s="2" t="s">
        <v>7</v>
      </c>
      <c r="O74" s="21">
        <v>8.8773148148148143E-2</v>
      </c>
      <c r="Q74" s="21"/>
      <c r="S74" s="26">
        <f t="shared" si="0"/>
        <v>8.8773148148148143E-2</v>
      </c>
    </row>
    <row r="75" spans="1:21" ht="18" hidden="1" customHeight="1" x14ac:dyDescent="0.25">
      <c r="A75" s="12">
        <v>65</v>
      </c>
      <c r="B75" s="10">
        <v>60</v>
      </c>
      <c r="C75" s="1" t="s">
        <v>11</v>
      </c>
      <c r="D75" s="1" t="s">
        <v>52</v>
      </c>
      <c r="E75" s="1">
        <v>1980</v>
      </c>
      <c r="F75" s="18" t="s">
        <v>66</v>
      </c>
      <c r="G75" s="1"/>
      <c r="H75" s="1" t="s">
        <v>118</v>
      </c>
      <c r="I75" s="1"/>
      <c r="J75" s="1"/>
      <c r="K75" s="1"/>
      <c r="L75" s="1"/>
      <c r="M75" s="2" t="s">
        <v>5</v>
      </c>
      <c r="O75" s="21">
        <v>7.5717592592592586E-2</v>
      </c>
      <c r="Q75" s="24">
        <v>6.9444444444444441E-3</v>
      </c>
      <c r="S75" s="26">
        <f t="shared" si="0"/>
        <v>6.8773148148148139E-2</v>
      </c>
    </row>
    <row r="76" spans="1:21" ht="18" hidden="1" customHeight="1" x14ac:dyDescent="0.25">
      <c r="A76" s="12">
        <v>66</v>
      </c>
      <c r="B76" s="10">
        <v>63</v>
      </c>
      <c r="C76" s="1" t="s">
        <v>11</v>
      </c>
      <c r="D76" s="1" t="s">
        <v>64</v>
      </c>
      <c r="E76" s="1">
        <v>1986</v>
      </c>
      <c r="F76" s="18" t="s">
        <v>66</v>
      </c>
      <c r="G76" s="1"/>
      <c r="H76" s="1" t="s">
        <v>118</v>
      </c>
      <c r="I76" s="1"/>
      <c r="J76" s="1"/>
      <c r="K76" s="1"/>
      <c r="L76" s="1"/>
      <c r="M76" s="2" t="s">
        <v>7</v>
      </c>
      <c r="O76" s="21">
        <v>0.11246527777777778</v>
      </c>
      <c r="Q76" s="21"/>
      <c r="S76" s="26">
        <f t="shared" ref="S76:S119" si="3">IF(O76&gt;0,O76-Q76,"")</f>
        <v>0.11246527777777778</v>
      </c>
    </row>
    <row r="77" spans="1:21" ht="18" hidden="1" customHeight="1" x14ac:dyDescent="0.25">
      <c r="A77" s="12">
        <v>67</v>
      </c>
      <c r="B77" s="10">
        <v>66</v>
      </c>
      <c r="C77" s="1" t="s">
        <v>33</v>
      </c>
      <c r="D77" s="1" t="s">
        <v>34</v>
      </c>
      <c r="E77" s="1">
        <v>1988</v>
      </c>
      <c r="F77" s="18" t="s">
        <v>66</v>
      </c>
      <c r="G77" s="1" t="s">
        <v>62</v>
      </c>
      <c r="H77" s="1" t="s">
        <v>118</v>
      </c>
      <c r="I77" s="1"/>
      <c r="J77" s="1"/>
      <c r="K77" s="1"/>
      <c r="L77" s="1"/>
      <c r="M77" s="2" t="s">
        <v>7</v>
      </c>
      <c r="O77" s="21">
        <v>0.1133912037037037</v>
      </c>
      <c r="Q77" s="21"/>
      <c r="S77" s="26">
        <f t="shared" si="3"/>
        <v>0.1133912037037037</v>
      </c>
    </row>
    <row r="78" spans="1:21" ht="18" hidden="1" customHeight="1" x14ac:dyDescent="0.25">
      <c r="A78" s="12">
        <v>68</v>
      </c>
      <c r="B78" s="10">
        <v>68</v>
      </c>
      <c r="C78" s="1" t="s">
        <v>42</v>
      </c>
      <c r="D78" s="1" t="s">
        <v>43</v>
      </c>
      <c r="E78" s="1">
        <v>2006</v>
      </c>
      <c r="F78" s="18" t="s">
        <v>66</v>
      </c>
      <c r="G78" s="1"/>
      <c r="H78" s="1" t="s">
        <v>118</v>
      </c>
      <c r="I78" s="1"/>
      <c r="J78" s="1"/>
      <c r="K78" s="1"/>
      <c r="L78" s="1"/>
      <c r="M78" s="2" t="s">
        <v>7</v>
      </c>
      <c r="O78" s="21">
        <v>8.099537037037037E-2</v>
      </c>
      <c r="Q78" s="21"/>
      <c r="S78" s="26">
        <f t="shared" si="3"/>
        <v>8.099537037037037E-2</v>
      </c>
    </row>
    <row r="79" spans="1:21" ht="18" hidden="1" customHeight="1" x14ac:dyDescent="0.25">
      <c r="A79" s="12">
        <v>69</v>
      </c>
      <c r="B79" s="10">
        <v>69</v>
      </c>
      <c r="C79" s="1" t="s">
        <v>120</v>
      </c>
      <c r="D79" s="1" t="s">
        <v>43</v>
      </c>
      <c r="E79" s="1">
        <v>1973</v>
      </c>
      <c r="F79" s="18" t="s">
        <v>66</v>
      </c>
      <c r="G79" s="1"/>
      <c r="H79" s="1" t="s">
        <v>118</v>
      </c>
      <c r="I79" s="1"/>
      <c r="J79" s="1"/>
      <c r="K79" s="1"/>
      <c r="L79" s="1"/>
      <c r="M79" s="2" t="s">
        <v>6</v>
      </c>
      <c r="O79" s="21">
        <v>8.5277777777777786E-2</v>
      </c>
      <c r="Q79" s="24">
        <v>3.472222222222222E-3</v>
      </c>
      <c r="S79" s="26">
        <f t="shared" si="3"/>
        <v>8.1805555555555562E-2</v>
      </c>
    </row>
    <row r="80" spans="1:21" ht="18" hidden="1" customHeight="1" x14ac:dyDescent="0.25">
      <c r="A80" s="12">
        <v>70</v>
      </c>
      <c r="B80" s="10">
        <v>70</v>
      </c>
      <c r="C80" s="1" t="s">
        <v>238</v>
      </c>
      <c r="D80" s="1" t="s">
        <v>237</v>
      </c>
      <c r="E80" s="1">
        <v>1977</v>
      </c>
      <c r="F80" s="18" t="s">
        <v>66</v>
      </c>
      <c r="G80" s="1" t="s">
        <v>219</v>
      </c>
      <c r="H80" s="1" t="s">
        <v>118</v>
      </c>
      <c r="I80" s="1"/>
      <c r="J80" s="1"/>
      <c r="K80" s="1"/>
      <c r="L80" s="1"/>
      <c r="M80" s="2" t="s">
        <v>7</v>
      </c>
      <c r="O80" s="21">
        <v>9.46412037037037E-2</v>
      </c>
      <c r="Q80" s="21"/>
      <c r="S80" s="26">
        <f t="shared" si="3"/>
        <v>9.46412037037037E-2</v>
      </c>
    </row>
    <row r="81" spans="1:19" ht="18" hidden="1" customHeight="1" x14ac:dyDescent="0.25">
      <c r="A81" s="12">
        <v>71</v>
      </c>
      <c r="B81" s="10"/>
      <c r="C81" s="1"/>
      <c r="D81" s="1"/>
      <c r="E81" s="1"/>
      <c r="F81" s="18"/>
      <c r="G81" s="1"/>
      <c r="H81" s="1"/>
      <c r="I81" s="1"/>
      <c r="J81" s="1"/>
      <c r="K81" s="1"/>
      <c r="L81" s="1"/>
      <c r="M81" s="2"/>
      <c r="O81" s="21"/>
      <c r="Q81" s="21"/>
      <c r="S81" s="26" t="str">
        <f t="shared" si="3"/>
        <v/>
      </c>
    </row>
    <row r="82" spans="1:19" ht="18" hidden="1" customHeight="1" x14ac:dyDescent="0.25">
      <c r="A82" s="12">
        <v>72</v>
      </c>
      <c r="B82" s="10"/>
      <c r="C82" s="1"/>
      <c r="D82" s="1"/>
      <c r="E82" s="1"/>
      <c r="F82" s="18"/>
      <c r="G82" s="1"/>
      <c r="H82" s="1"/>
      <c r="I82" s="1"/>
      <c r="J82" s="1"/>
      <c r="K82" s="1"/>
      <c r="L82" s="1"/>
      <c r="M82" s="2"/>
      <c r="O82" s="21"/>
      <c r="Q82" s="21"/>
      <c r="S82" s="26" t="str">
        <f t="shared" si="3"/>
        <v/>
      </c>
    </row>
    <row r="83" spans="1:19" ht="18" hidden="1" customHeight="1" x14ac:dyDescent="0.25">
      <c r="A83" s="12">
        <v>73</v>
      </c>
      <c r="B83" s="10"/>
      <c r="C83" s="1"/>
      <c r="D83" s="1"/>
      <c r="E83" s="1"/>
      <c r="F83" s="18"/>
      <c r="G83" s="1"/>
      <c r="H83" s="1"/>
      <c r="I83" s="1"/>
      <c r="J83" s="1"/>
      <c r="K83" s="1"/>
      <c r="L83" s="1"/>
      <c r="M83" s="2"/>
      <c r="O83" s="21"/>
      <c r="Q83" s="21"/>
      <c r="S83" s="26" t="str">
        <f t="shared" si="3"/>
        <v/>
      </c>
    </row>
    <row r="84" spans="1:19" ht="18" hidden="1" customHeight="1" x14ac:dyDescent="0.25">
      <c r="A84" s="12">
        <v>74</v>
      </c>
      <c r="B84" s="10"/>
      <c r="C84" s="1"/>
      <c r="D84" s="1"/>
      <c r="E84" s="1"/>
      <c r="F84" s="18"/>
      <c r="G84" s="1"/>
      <c r="H84" s="1"/>
      <c r="I84" s="1"/>
      <c r="J84" s="1"/>
      <c r="K84" s="1"/>
      <c r="L84" s="1"/>
      <c r="M84" s="2"/>
      <c r="O84" s="21"/>
      <c r="Q84" s="21"/>
      <c r="S84" s="26" t="str">
        <f t="shared" si="3"/>
        <v/>
      </c>
    </row>
    <row r="85" spans="1:19" ht="18" hidden="1" customHeight="1" x14ac:dyDescent="0.25">
      <c r="A85" s="12">
        <v>75</v>
      </c>
      <c r="B85" s="10"/>
      <c r="C85" s="1"/>
      <c r="D85" s="1"/>
      <c r="E85" s="1"/>
      <c r="F85" s="18"/>
      <c r="G85" s="1"/>
      <c r="H85" s="1"/>
      <c r="I85" s="1"/>
      <c r="J85" s="1"/>
      <c r="K85" s="1"/>
      <c r="L85" s="1"/>
      <c r="M85" s="2"/>
      <c r="O85" s="21"/>
      <c r="Q85" s="21"/>
      <c r="S85" s="26" t="str">
        <f t="shared" si="3"/>
        <v/>
      </c>
    </row>
    <row r="86" spans="1:19" ht="18" hidden="1" customHeight="1" x14ac:dyDescent="0.25">
      <c r="A86" s="12">
        <v>76</v>
      </c>
      <c r="B86" s="10"/>
      <c r="C86" s="1"/>
      <c r="D86" s="1"/>
      <c r="E86" s="1"/>
      <c r="F86" s="18"/>
      <c r="G86" s="1"/>
      <c r="H86" s="1"/>
      <c r="I86" s="1"/>
      <c r="J86" s="1"/>
      <c r="K86" s="1"/>
      <c r="L86" s="1"/>
      <c r="M86" s="2"/>
      <c r="O86" s="21"/>
      <c r="Q86" s="21"/>
      <c r="S86" s="26" t="str">
        <f t="shared" si="3"/>
        <v/>
      </c>
    </row>
    <row r="87" spans="1:19" ht="18" hidden="1" customHeight="1" x14ac:dyDescent="0.25">
      <c r="A87" s="12">
        <v>77</v>
      </c>
      <c r="B87" s="10"/>
      <c r="C87" s="1"/>
      <c r="D87" s="1"/>
      <c r="E87" s="1"/>
      <c r="F87" s="18"/>
      <c r="G87" s="1"/>
      <c r="H87" s="1"/>
      <c r="I87" s="1"/>
      <c r="J87" s="1"/>
      <c r="K87" s="1"/>
      <c r="L87" s="1"/>
      <c r="M87" s="2"/>
      <c r="O87" s="21"/>
      <c r="Q87" s="21"/>
      <c r="S87" s="26" t="str">
        <f t="shared" si="3"/>
        <v/>
      </c>
    </row>
    <row r="88" spans="1:19" ht="18" hidden="1" customHeight="1" x14ac:dyDescent="0.25">
      <c r="A88" s="12">
        <v>78</v>
      </c>
      <c r="B88" s="10"/>
      <c r="C88" s="1"/>
      <c r="D88" s="1"/>
      <c r="E88" s="1"/>
      <c r="F88" s="18"/>
      <c r="G88" s="1"/>
      <c r="H88" s="1"/>
      <c r="I88" s="1"/>
      <c r="J88" s="1"/>
      <c r="K88" s="1"/>
      <c r="L88" s="1"/>
      <c r="M88" s="2"/>
      <c r="O88" s="21"/>
      <c r="Q88" s="21"/>
      <c r="S88" s="26" t="str">
        <f t="shared" si="3"/>
        <v/>
      </c>
    </row>
    <row r="89" spans="1:19" ht="18" hidden="1" customHeight="1" x14ac:dyDescent="0.25">
      <c r="A89" s="12">
        <v>79</v>
      </c>
      <c r="B89" s="10"/>
      <c r="C89" s="1"/>
      <c r="D89" s="1"/>
      <c r="E89" s="1"/>
      <c r="F89" s="18"/>
      <c r="G89" s="1"/>
      <c r="H89" s="1"/>
      <c r="I89" s="1"/>
      <c r="J89" s="1"/>
      <c r="K89" s="1"/>
      <c r="L89" s="1"/>
      <c r="M89" s="2"/>
      <c r="O89" s="21"/>
      <c r="Q89" s="21"/>
      <c r="S89" s="26" t="str">
        <f t="shared" si="3"/>
        <v/>
      </c>
    </row>
    <row r="90" spans="1:19" ht="18" hidden="1" customHeight="1" x14ac:dyDescent="0.25">
      <c r="A90" s="12">
        <v>80</v>
      </c>
      <c r="B90" s="10"/>
      <c r="C90" s="1"/>
      <c r="D90" s="1"/>
      <c r="E90" s="1"/>
      <c r="F90" s="18"/>
      <c r="G90" s="1"/>
      <c r="H90" s="1"/>
      <c r="I90" s="1"/>
      <c r="J90" s="1"/>
      <c r="K90" s="1"/>
      <c r="L90" s="1"/>
      <c r="M90" s="2"/>
      <c r="O90" s="21"/>
      <c r="Q90" s="21"/>
      <c r="S90" s="26" t="str">
        <f t="shared" si="3"/>
        <v/>
      </c>
    </row>
    <row r="91" spans="1:19" ht="18" hidden="1" customHeight="1" x14ac:dyDescent="0.25">
      <c r="A91" s="12">
        <v>81</v>
      </c>
      <c r="B91" s="10"/>
      <c r="C91" s="1"/>
      <c r="D91" s="1"/>
      <c r="E91" s="1"/>
      <c r="F91" s="18"/>
      <c r="G91" s="1"/>
      <c r="H91" s="1"/>
      <c r="I91" s="1"/>
      <c r="J91" s="1"/>
      <c r="K91" s="1"/>
      <c r="L91" s="1"/>
      <c r="M91" s="2"/>
      <c r="O91" s="21"/>
      <c r="Q91" s="21"/>
      <c r="S91" s="26" t="str">
        <f t="shared" si="3"/>
        <v/>
      </c>
    </row>
    <row r="92" spans="1:19" ht="18" hidden="1" customHeight="1" x14ac:dyDescent="0.25">
      <c r="A92" s="12">
        <v>82</v>
      </c>
      <c r="B92" s="10"/>
      <c r="C92" s="1"/>
      <c r="D92" s="1"/>
      <c r="E92" s="1"/>
      <c r="F92" s="18"/>
      <c r="G92" s="1"/>
      <c r="H92" s="1"/>
      <c r="I92" s="1"/>
      <c r="J92" s="1"/>
      <c r="K92" s="1"/>
      <c r="L92" s="1"/>
      <c r="M92" s="2"/>
      <c r="O92" s="21"/>
      <c r="Q92" s="21"/>
      <c r="S92" s="26" t="str">
        <f t="shared" si="3"/>
        <v/>
      </c>
    </row>
    <row r="93" spans="1:19" ht="18" hidden="1" customHeight="1" x14ac:dyDescent="0.25">
      <c r="A93" s="12">
        <v>83</v>
      </c>
      <c r="B93" s="10"/>
      <c r="C93" s="1"/>
      <c r="D93" s="1"/>
      <c r="E93" s="1"/>
      <c r="F93" s="18"/>
      <c r="G93" s="1"/>
      <c r="H93" s="1"/>
      <c r="I93" s="1"/>
      <c r="J93" s="1"/>
      <c r="K93" s="1"/>
      <c r="L93" s="1"/>
      <c r="M93" s="2"/>
      <c r="O93" s="21"/>
      <c r="Q93" s="21"/>
      <c r="S93" s="26" t="str">
        <f t="shared" si="3"/>
        <v/>
      </c>
    </row>
    <row r="94" spans="1:19" ht="18" hidden="1" customHeight="1" x14ac:dyDescent="0.25">
      <c r="A94" s="12">
        <v>84</v>
      </c>
      <c r="B94" s="10"/>
      <c r="C94" s="1"/>
      <c r="D94" s="1"/>
      <c r="E94" s="1"/>
      <c r="F94" s="18"/>
      <c r="G94" s="1"/>
      <c r="H94" s="1"/>
      <c r="I94" s="1"/>
      <c r="J94" s="1"/>
      <c r="K94" s="1"/>
      <c r="L94" s="1"/>
      <c r="M94" s="2"/>
      <c r="O94" s="21"/>
      <c r="Q94" s="21"/>
      <c r="S94" s="26" t="str">
        <f t="shared" si="3"/>
        <v/>
      </c>
    </row>
    <row r="95" spans="1:19" ht="18" hidden="1" customHeight="1" x14ac:dyDescent="0.25">
      <c r="A95" s="12">
        <v>85</v>
      </c>
      <c r="B95" s="10"/>
      <c r="C95" s="1"/>
      <c r="D95" s="1"/>
      <c r="E95" s="1"/>
      <c r="F95" s="18"/>
      <c r="G95" s="1"/>
      <c r="H95" s="1"/>
      <c r="I95" s="1"/>
      <c r="J95" s="1"/>
      <c r="K95" s="1"/>
      <c r="L95" s="1"/>
      <c r="M95" s="2"/>
      <c r="O95" s="21"/>
      <c r="Q95" s="21"/>
      <c r="S95" s="26" t="str">
        <f t="shared" si="3"/>
        <v/>
      </c>
    </row>
    <row r="96" spans="1:19" ht="18" hidden="1" customHeight="1" x14ac:dyDescent="0.25">
      <c r="A96" s="12">
        <v>86</v>
      </c>
      <c r="B96" s="10"/>
      <c r="C96" s="1"/>
      <c r="D96" s="1"/>
      <c r="E96" s="1"/>
      <c r="F96" s="18"/>
      <c r="G96" s="1"/>
      <c r="H96" s="1"/>
      <c r="I96" s="1"/>
      <c r="J96" s="1"/>
      <c r="K96" s="1"/>
      <c r="L96" s="1"/>
      <c r="M96" s="2"/>
      <c r="O96" s="21"/>
      <c r="Q96" s="21"/>
      <c r="S96" s="26" t="str">
        <f t="shared" si="3"/>
        <v/>
      </c>
    </row>
    <row r="97" spans="1:19" ht="18" hidden="1" customHeight="1" x14ac:dyDescent="0.25">
      <c r="A97" s="12">
        <v>87</v>
      </c>
      <c r="B97" s="10"/>
      <c r="C97" s="1"/>
      <c r="D97" s="1"/>
      <c r="E97" s="1"/>
      <c r="F97" s="18"/>
      <c r="G97" s="1"/>
      <c r="H97" s="1"/>
      <c r="I97" s="1"/>
      <c r="J97" s="1"/>
      <c r="K97" s="1"/>
      <c r="L97" s="1"/>
      <c r="M97" s="2"/>
      <c r="O97" s="21"/>
      <c r="Q97" s="21"/>
      <c r="S97" s="26" t="str">
        <f t="shared" si="3"/>
        <v/>
      </c>
    </row>
    <row r="98" spans="1:19" ht="18" hidden="1" customHeight="1" x14ac:dyDescent="0.25">
      <c r="A98" s="12">
        <v>88</v>
      </c>
      <c r="B98" s="10"/>
      <c r="C98" s="1"/>
      <c r="D98" s="1"/>
      <c r="E98" s="1"/>
      <c r="F98" s="18"/>
      <c r="G98" s="1"/>
      <c r="H98" s="1"/>
      <c r="I98" s="1"/>
      <c r="J98" s="1"/>
      <c r="K98" s="1"/>
      <c r="L98" s="1"/>
      <c r="M98" s="2"/>
      <c r="O98" s="21"/>
      <c r="Q98" s="21"/>
      <c r="S98" s="26" t="str">
        <f t="shared" si="3"/>
        <v/>
      </c>
    </row>
    <row r="99" spans="1:19" ht="18" hidden="1" customHeight="1" x14ac:dyDescent="0.25">
      <c r="A99" s="12">
        <v>89</v>
      </c>
      <c r="B99" s="10"/>
      <c r="C99" s="1"/>
      <c r="D99" s="1"/>
      <c r="E99" s="1"/>
      <c r="F99" s="18"/>
      <c r="G99" s="1"/>
      <c r="H99" s="1"/>
      <c r="I99" s="1"/>
      <c r="J99" s="1"/>
      <c r="K99" s="1"/>
      <c r="L99" s="1"/>
      <c r="M99" s="2"/>
      <c r="O99" s="21"/>
      <c r="Q99" s="21"/>
      <c r="S99" s="26" t="str">
        <f t="shared" si="3"/>
        <v/>
      </c>
    </row>
    <row r="100" spans="1:19" ht="18" hidden="1" customHeight="1" x14ac:dyDescent="0.25">
      <c r="A100" s="12">
        <v>90</v>
      </c>
      <c r="B100" s="10"/>
      <c r="C100" s="1"/>
      <c r="D100" s="1"/>
      <c r="E100" s="1"/>
      <c r="F100" s="18"/>
      <c r="G100" s="1"/>
      <c r="H100" s="1"/>
      <c r="I100" s="1"/>
      <c r="J100" s="1"/>
      <c r="K100" s="1"/>
      <c r="L100" s="1"/>
      <c r="M100" s="2"/>
      <c r="O100" s="21"/>
      <c r="Q100" s="21"/>
      <c r="S100" s="26" t="str">
        <f t="shared" si="3"/>
        <v/>
      </c>
    </row>
    <row r="101" spans="1:19" ht="18" hidden="1" customHeight="1" x14ac:dyDescent="0.25">
      <c r="A101" s="12">
        <v>91</v>
      </c>
      <c r="B101" s="10"/>
      <c r="C101" s="1"/>
      <c r="D101" s="1"/>
      <c r="E101" s="1"/>
      <c r="F101" s="18"/>
      <c r="G101" s="1"/>
      <c r="H101" s="1"/>
      <c r="I101" s="1"/>
      <c r="J101" s="1"/>
      <c r="K101" s="1"/>
      <c r="L101" s="1"/>
      <c r="M101" s="2"/>
      <c r="O101" s="21"/>
      <c r="Q101" s="21"/>
      <c r="S101" s="26" t="str">
        <f t="shared" si="3"/>
        <v/>
      </c>
    </row>
    <row r="102" spans="1:19" ht="18" hidden="1" customHeight="1" x14ac:dyDescent="0.25">
      <c r="A102" s="12">
        <v>92</v>
      </c>
      <c r="B102" s="10"/>
      <c r="C102" s="1"/>
      <c r="D102" s="1"/>
      <c r="E102" s="1"/>
      <c r="F102" s="18"/>
      <c r="G102" s="1"/>
      <c r="H102" s="1"/>
      <c r="I102" s="1"/>
      <c r="J102" s="1"/>
      <c r="K102" s="1"/>
      <c r="L102" s="1"/>
      <c r="M102" s="2"/>
      <c r="O102" s="21"/>
      <c r="Q102" s="21"/>
      <c r="S102" s="26" t="str">
        <f t="shared" si="3"/>
        <v/>
      </c>
    </row>
    <row r="103" spans="1:19" ht="18" hidden="1" customHeight="1" x14ac:dyDescent="0.25">
      <c r="A103" s="12">
        <v>93</v>
      </c>
      <c r="B103" s="10"/>
      <c r="C103" s="1"/>
      <c r="D103" s="1"/>
      <c r="E103" s="1"/>
      <c r="F103" s="18"/>
      <c r="G103" s="1"/>
      <c r="H103" s="1"/>
      <c r="I103" s="1"/>
      <c r="J103" s="1"/>
      <c r="K103" s="1"/>
      <c r="L103" s="1"/>
      <c r="M103" s="2"/>
      <c r="O103" s="21"/>
      <c r="Q103" s="21"/>
      <c r="S103" s="26" t="str">
        <f t="shared" si="3"/>
        <v/>
      </c>
    </row>
    <row r="104" spans="1:19" ht="18" hidden="1" customHeight="1" x14ac:dyDescent="0.25">
      <c r="A104" s="12">
        <v>94</v>
      </c>
      <c r="B104" s="10"/>
      <c r="C104" s="1"/>
      <c r="D104" s="1"/>
      <c r="E104" s="1"/>
      <c r="F104" s="18"/>
      <c r="G104" s="1"/>
      <c r="H104" s="1"/>
      <c r="I104" s="1"/>
      <c r="J104" s="1"/>
      <c r="K104" s="1"/>
      <c r="L104" s="1"/>
      <c r="M104" s="2"/>
      <c r="O104" s="21"/>
      <c r="Q104" s="21"/>
      <c r="S104" s="26" t="str">
        <f t="shared" si="3"/>
        <v/>
      </c>
    </row>
    <row r="105" spans="1:19" ht="18" hidden="1" customHeight="1" x14ac:dyDescent="0.25">
      <c r="A105" s="12">
        <v>95</v>
      </c>
      <c r="B105" s="10"/>
      <c r="C105" s="1"/>
      <c r="D105" s="1"/>
      <c r="E105" s="1"/>
      <c r="F105" s="18"/>
      <c r="G105" s="1"/>
      <c r="H105" s="1"/>
      <c r="I105" s="1"/>
      <c r="J105" s="1"/>
      <c r="K105" s="1"/>
      <c r="L105" s="1"/>
      <c r="M105" s="2"/>
      <c r="O105" s="21"/>
      <c r="Q105" s="21"/>
      <c r="S105" s="26" t="str">
        <f t="shared" si="3"/>
        <v/>
      </c>
    </row>
    <row r="106" spans="1:19" ht="18" hidden="1" customHeight="1" x14ac:dyDescent="0.25">
      <c r="A106" s="12">
        <v>96</v>
      </c>
      <c r="B106" s="10"/>
      <c r="C106" s="1"/>
      <c r="D106" s="1"/>
      <c r="E106" s="1"/>
      <c r="F106" s="18"/>
      <c r="G106" s="1"/>
      <c r="H106" s="1"/>
      <c r="I106" s="1"/>
      <c r="J106" s="1"/>
      <c r="K106" s="1"/>
      <c r="L106" s="1"/>
      <c r="M106" s="2"/>
      <c r="O106" s="21"/>
      <c r="Q106" s="21"/>
      <c r="S106" s="26" t="str">
        <f t="shared" si="3"/>
        <v/>
      </c>
    </row>
    <row r="107" spans="1:19" ht="18" hidden="1" customHeight="1" x14ac:dyDescent="0.25">
      <c r="A107" s="12">
        <v>97</v>
      </c>
      <c r="B107" s="10"/>
      <c r="C107" s="1"/>
      <c r="D107" s="1"/>
      <c r="E107" s="1"/>
      <c r="F107" s="18"/>
      <c r="G107" s="1"/>
      <c r="H107" s="1"/>
      <c r="I107" s="1"/>
      <c r="J107" s="1"/>
      <c r="K107" s="1"/>
      <c r="L107" s="1"/>
      <c r="M107" s="2"/>
      <c r="O107" s="21"/>
      <c r="Q107" s="21"/>
      <c r="S107" s="26" t="str">
        <f t="shared" si="3"/>
        <v/>
      </c>
    </row>
    <row r="108" spans="1:19" ht="18" hidden="1" customHeight="1" x14ac:dyDescent="0.25">
      <c r="A108" s="12">
        <v>98</v>
      </c>
      <c r="B108" s="10"/>
      <c r="C108" s="1"/>
      <c r="D108" s="1"/>
      <c r="E108" s="1"/>
      <c r="F108" s="18"/>
      <c r="G108" s="1"/>
      <c r="H108" s="1"/>
      <c r="I108" s="1"/>
      <c r="J108" s="1"/>
      <c r="K108" s="1"/>
      <c r="L108" s="1"/>
      <c r="M108" s="2"/>
      <c r="O108" s="21"/>
      <c r="Q108" s="21"/>
      <c r="S108" s="26" t="str">
        <f t="shared" si="3"/>
        <v/>
      </c>
    </row>
    <row r="109" spans="1:19" ht="18" hidden="1" customHeight="1" x14ac:dyDescent="0.25">
      <c r="A109" s="12">
        <v>99</v>
      </c>
      <c r="B109" s="10"/>
      <c r="C109" s="1"/>
      <c r="D109" s="1"/>
      <c r="E109" s="1"/>
      <c r="F109" s="18"/>
      <c r="G109" s="1"/>
      <c r="H109" s="1"/>
      <c r="I109" s="1"/>
      <c r="J109" s="1"/>
      <c r="K109" s="1"/>
      <c r="L109" s="1"/>
      <c r="M109" s="2"/>
      <c r="O109" s="21"/>
      <c r="Q109" s="21"/>
      <c r="S109" s="26" t="str">
        <f t="shared" si="3"/>
        <v/>
      </c>
    </row>
    <row r="110" spans="1:19" ht="18" hidden="1" customHeight="1" x14ac:dyDescent="0.25">
      <c r="A110" s="12">
        <v>100</v>
      </c>
      <c r="B110" s="10"/>
      <c r="C110" s="1"/>
      <c r="D110" s="1"/>
      <c r="E110" s="1"/>
      <c r="F110" s="18"/>
      <c r="G110" s="1"/>
      <c r="H110" s="1"/>
      <c r="I110" s="1"/>
      <c r="J110" s="1"/>
      <c r="K110" s="1"/>
      <c r="L110" s="1"/>
      <c r="M110" s="2"/>
      <c r="O110" s="21"/>
      <c r="Q110" s="21"/>
      <c r="S110" s="26" t="str">
        <f t="shared" si="3"/>
        <v/>
      </c>
    </row>
    <row r="111" spans="1:19" ht="18" hidden="1" customHeight="1" x14ac:dyDescent="0.25">
      <c r="A111" s="12">
        <v>101</v>
      </c>
      <c r="B111" s="10"/>
      <c r="C111" s="1"/>
      <c r="D111" s="1"/>
      <c r="E111" s="1"/>
      <c r="F111" s="18"/>
      <c r="G111" s="1"/>
      <c r="H111" s="1"/>
      <c r="I111" s="1"/>
      <c r="J111" s="1"/>
      <c r="K111" s="1"/>
      <c r="L111" s="1"/>
      <c r="M111" s="2"/>
      <c r="O111" s="21"/>
      <c r="Q111" s="21"/>
      <c r="S111" s="26" t="str">
        <f t="shared" si="3"/>
        <v/>
      </c>
    </row>
    <row r="112" spans="1:19" ht="18" hidden="1" customHeight="1" x14ac:dyDescent="0.25">
      <c r="A112" s="12">
        <v>102</v>
      </c>
      <c r="B112" s="10"/>
      <c r="C112" s="1"/>
      <c r="D112" s="1"/>
      <c r="E112" s="1"/>
      <c r="F112" s="18"/>
      <c r="G112" s="1"/>
      <c r="H112" s="1"/>
      <c r="I112" s="1"/>
      <c r="J112" s="1"/>
      <c r="K112" s="1"/>
      <c r="L112" s="1"/>
      <c r="M112" s="2"/>
      <c r="O112" s="21"/>
      <c r="Q112" s="21"/>
      <c r="S112" s="26" t="str">
        <f t="shared" si="3"/>
        <v/>
      </c>
    </row>
    <row r="113" spans="1:21" ht="18" hidden="1" customHeight="1" x14ac:dyDescent="0.25">
      <c r="A113" s="12">
        <v>103</v>
      </c>
      <c r="B113" s="10"/>
      <c r="C113" s="1"/>
      <c r="D113" s="1"/>
      <c r="E113" s="1"/>
      <c r="F113" s="18"/>
      <c r="G113" s="1"/>
      <c r="H113" s="1"/>
      <c r="I113" s="1"/>
      <c r="J113" s="1"/>
      <c r="K113" s="1"/>
      <c r="L113" s="1"/>
      <c r="M113" s="2"/>
      <c r="O113" s="21"/>
      <c r="Q113" s="21"/>
      <c r="S113" s="26" t="str">
        <f t="shared" si="3"/>
        <v/>
      </c>
    </row>
    <row r="114" spans="1:21" ht="18" hidden="1" customHeight="1" x14ac:dyDescent="0.25">
      <c r="A114" s="12">
        <v>104</v>
      </c>
      <c r="B114" s="10"/>
      <c r="C114" s="1"/>
      <c r="D114" s="1"/>
      <c r="E114" s="1"/>
      <c r="F114" s="18"/>
      <c r="G114" s="1"/>
      <c r="H114" s="1"/>
      <c r="I114" s="1"/>
      <c r="J114" s="1"/>
      <c r="K114" s="1"/>
      <c r="L114" s="1"/>
      <c r="M114" s="2"/>
      <c r="O114" s="21"/>
      <c r="Q114" s="21"/>
      <c r="S114" s="26" t="str">
        <f t="shared" si="3"/>
        <v/>
      </c>
    </row>
    <row r="115" spans="1:21" ht="18" hidden="1" customHeight="1" x14ac:dyDescent="0.25">
      <c r="A115" s="12">
        <v>105</v>
      </c>
      <c r="B115" s="10"/>
      <c r="C115" s="1"/>
      <c r="D115" s="1"/>
      <c r="E115" s="1"/>
      <c r="F115" s="18"/>
      <c r="G115" s="1"/>
      <c r="H115" s="1"/>
      <c r="I115" s="1"/>
      <c r="J115" s="1"/>
      <c r="K115" s="1"/>
      <c r="L115" s="1"/>
      <c r="M115" s="2"/>
      <c r="O115" s="21"/>
      <c r="Q115" s="21"/>
      <c r="S115" s="26" t="str">
        <f t="shared" si="3"/>
        <v/>
      </c>
    </row>
    <row r="116" spans="1:21" ht="18" hidden="1" customHeight="1" x14ac:dyDescent="0.25">
      <c r="A116" s="12">
        <v>106</v>
      </c>
      <c r="B116" s="10"/>
      <c r="C116" s="1"/>
      <c r="D116" s="1"/>
      <c r="E116" s="1"/>
      <c r="F116" s="18"/>
      <c r="G116" s="1"/>
      <c r="H116" s="1"/>
      <c r="I116" s="1"/>
      <c r="J116" s="1"/>
      <c r="K116" s="1"/>
      <c r="L116" s="1"/>
      <c r="M116" s="2"/>
      <c r="O116" s="21"/>
      <c r="Q116" s="21"/>
      <c r="S116" s="26" t="str">
        <f t="shared" si="3"/>
        <v/>
      </c>
    </row>
    <row r="117" spans="1:21" ht="18" hidden="1" customHeight="1" x14ac:dyDescent="0.25">
      <c r="A117" s="12">
        <v>107</v>
      </c>
      <c r="B117" s="10"/>
      <c r="C117" s="1"/>
      <c r="D117" s="1"/>
      <c r="E117" s="1"/>
      <c r="F117" s="18"/>
      <c r="G117" s="1"/>
      <c r="H117" s="1"/>
      <c r="I117" s="1"/>
      <c r="J117" s="1"/>
      <c r="K117" s="1"/>
      <c r="L117" s="1"/>
      <c r="M117" s="2"/>
      <c r="O117" s="21"/>
      <c r="Q117" s="21"/>
      <c r="S117" s="26" t="str">
        <f t="shared" si="3"/>
        <v/>
      </c>
    </row>
    <row r="118" spans="1:21" ht="18" hidden="1" customHeight="1" x14ac:dyDescent="0.25">
      <c r="A118" s="12">
        <v>108</v>
      </c>
      <c r="B118" s="10"/>
      <c r="C118" s="1"/>
      <c r="D118" s="1"/>
      <c r="E118" s="1"/>
      <c r="F118" s="18"/>
      <c r="G118" s="1"/>
      <c r="H118" s="1"/>
      <c r="I118" s="1"/>
      <c r="J118" s="1"/>
      <c r="K118" s="1"/>
      <c r="L118" s="1"/>
      <c r="M118" s="2"/>
      <c r="O118" s="21"/>
      <c r="Q118" s="21"/>
      <c r="S118" s="26" t="str">
        <f t="shared" si="3"/>
        <v/>
      </c>
    </row>
    <row r="119" spans="1:21" ht="18" hidden="1" customHeight="1" x14ac:dyDescent="0.25">
      <c r="A119" s="12">
        <v>109</v>
      </c>
      <c r="B119" s="10"/>
      <c r="C119" s="1"/>
      <c r="D119" s="1"/>
      <c r="E119" s="1"/>
      <c r="F119" s="18"/>
      <c r="G119" s="1"/>
      <c r="H119" s="1"/>
      <c r="I119" s="1"/>
      <c r="J119" s="1"/>
      <c r="K119" s="1"/>
      <c r="L119" s="1"/>
      <c r="M119" s="2"/>
      <c r="O119" s="21"/>
      <c r="Q119" s="21"/>
      <c r="S119" s="26" t="str">
        <f t="shared" si="3"/>
        <v/>
      </c>
    </row>
    <row r="120" spans="1:21" x14ac:dyDescent="0.25">
      <c r="U120" s="48"/>
    </row>
    <row r="121" spans="1:21" x14ac:dyDescent="0.25">
      <c r="U121" s="48"/>
    </row>
    <row r="122" spans="1:21" x14ac:dyDescent="0.25">
      <c r="U122" s="48"/>
    </row>
    <row r="123" spans="1:21" x14ac:dyDescent="0.25">
      <c r="U123" s="48"/>
    </row>
    <row r="124" spans="1:21" x14ac:dyDescent="0.25">
      <c r="U124" s="48"/>
    </row>
    <row r="125" spans="1:21" ht="30" x14ac:dyDescent="0.25">
      <c r="B125" s="3" t="s">
        <v>0</v>
      </c>
      <c r="C125" s="4" t="s">
        <v>1</v>
      </c>
      <c r="D125" s="4" t="s">
        <v>2</v>
      </c>
      <c r="E125" s="4" t="s">
        <v>177</v>
      </c>
      <c r="F125" s="17" t="s">
        <v>8</v>
      </c>
      <c r="G125" s="4" t="s">
        <v>3</v>
      </c>
      <c r="H125" s="4" t="s">
        <v>178</v>
      </c>
      <c r="I125" s="4" t="s">
        <v>181</v>
      </c>
      <c r="J125" s="4" t="s">
        <v>182</v>
      </c>
      <c r="K125" s="4" t="s">
        <v>183</v>
      </c>
      <c r="L125" s="27" t="s">
        <v>186</v>
      </c>
      <c r="M125" s="5" t="s">
        <v>16</v>
      </c>
      <c r="N125" s="27" t="s">
        <v>187</v>
      </c>
      <c r="O125" s="5" t="s">
        <v>184</v>
      </c>
      <c r="P125" s="27" t="s">
        <v>188</v>
      </c>
      <c r="Q125" s="5" t="s">
        <v>185</v>
      </c>
      <c r="U125" s="48"/>
    </row>
    <row r="126" spans="1:21" x14ac:dyDescent="0.25">
      <c r="B126" s="10">
        <v>49</v>
      </c>
      <c r="C126" s="1" t="s">
        <v>225</v>
      </c>
      <c r="D126" s="1" t="s">
        <v>239</v>
      </c>
      <c r="E126" s="1">
        <v>1976</v>
      </c>
      <c r="F126" s="18" t="s">
        <v>104</v>
      </c>
      <c r="G126" s="1" t="s">
        <v>221</v>
      </c>
      <c r="H126" s="1" t="s">
        <v>118</v>
      </c>
      <c r="I126" s="1"/>
      <c r="J126" s="1"/>
      <c r="K126" s="2" t="s">
        <v>5</v>
      </c>
      <c r="M126" s="21">
        <v>8.3773148148148138E-2</v>
      </c>
      <c r="O126" s="24">
        <v>6.9444444444444441E-3</v>
      </c>
      <c r="Q126" s="26">
        <v>7.6828703703703691E-2</v>
      </c>
      <c r="U126" s="48"/>
    </row>
    <row r="127" spans="1:21" x14ac:dyDescent="0.25">
      <c r="B127" s="10">
        <v>39</v>
      </c>
      <c r="C127" s="1" t="s">
        <v>53</v>
      </c>
      <c r="D127" s="1" t="s">
        <v>54</v>
      </c>
      <c r="E127" s="1">
        <v>2008</v>
      </c>
      <c r="F127" s="18" t="s">
        <v>104</v>
      </c>
      <c r="G127" s="1" t="s">
        <v>110</v>
      </c>
      <c r="H127" s="1" t="s">
        <v>74</v>
      </c>
      <c r="I127" s="1" t="s">
        <v>70</v>
      </c>
      <c r="J127" s="1" t="s">
        <v>113</v>
      </c>
      <c r="K127" s="2" t="s">
        <v>5</v>
      </c>
      <c r="M127" s="21">
        <v>8.4479166666666661E-2</v>
      </c>
      <c r="O127" s="24">
        <v>6.9444444444444441E-3</v>
      </c>
      <c r="Q127" s="26">
        <v>7.7534722222222213E-2</v>
      </c>
      <c r="U127" s="48"/>
    </row>
    <row r="128" spans="1:21" x14ac:dyDescent="0.25">
      <c r="B128" s="29"/>
      <c r="C128" s="30"/>
      <c r="D128" s="30"/>
      <c r="E128" s="30"/>
      <c r="F128" s="31"/>
      <c r="G128" s="30"/>
      <c r="H128" s="30"/>
      <c r="I128" s="1"/>
      <c r="J128" s="1"/>
      <c r="K128" s="32"/>
      <c r="L128" s="11"/>
      <c r="M128" s="33"/>
      <c r="N128" s="11"/>
      <c r="O128" s="34"/>
      <c r="P128" s="11"/>
      <c r="Q128" s="35"/>
      <c r="U128" s="48"/>
    </row>
    <row r="129" spans="2:21" x14ac:dyDescent="0.25">
      <c r="B129" s="29"/>
      <c r="C129" s="30"/>
      <c r="D129" s="30"/>
      <c r="E129" s="30"/>
      <c r="F129" s="31"/>
      <c r="G129" s="30"/>
      <c r="H129" s="30"/>
      <c r="I129" s="1"/>
      <c r="J129" s="1"/>
      <c r="K129" s="32"/>
      <c r="L129" s="11"/>
      <c r="M129" s="33"/>
      <c r="N129" s="11"/>
      <c r="O129" s="34"/>
      <c r="P129" s="11"/>
      <c r="Q129" s="35"/>
      <c r="U129" s="48"/>
    </row>
    <row r="130" spans="2:21" x14ac:dyDescent="0.25">
      <c r="B130" s="29"/>
      <c r="C130" s="30"/>
      <c r="D130" s="30"/>
      <c r="E130" s="30"/>
      <c r="F130" s="31"/>
      <c r="G130" s="30"/>
      <c r="H130" s="30"/>
      <c r="I130" s="1"/>
      <c r="J130" s="1"/>
      <c r="K130" s="32"/>
      <c r="L130" s="11"/>
      <c r="M130" s="33"/>
      <c r="N130" s="11"/>
      <c r="O130" s="34"/>
      <c r="P130" s="11"/>
      <c r="Q130" s="35"/>
      <c r="U130" s="48"/>
    </row>
    <row r="131" spans="2:21" x14ac:dyDescent="0.25">
      <c r="B131" s="29"/>
      <c r="C131" s="30"/>
      <c r="D131" s="30"/>
      <c r="E131" s="30"/>
      <c r="F131" s="31"/>
      <c r="G131" s="30"/>
      <c r="H131" s="30"/>
      <c r="I131" s="1"/>
      <c r="J131" s="1"/>
      <c r="K131" s="32"/>
      <c r="L131" s="11"/>
      <c r="M131" s="33"/>
      <c r="N131" s="11"/>
      <c r="O131" s="34"/>
      <c r="P131" s="11"/>
      <c r="Q131" s="35"/>
      <c r="U131" s="48"/>
    </row>
    <row r="132" spans="2:21" ht="30" x14ac:dyDescent="0.25">
      <c r="B132" s="3" t="s">
        <v>0</v>
      </c>
      <c r="C132" s="4" t="s">
        <v>1</v>
      </c>
      <c r="D132" s="4" t="s">
        <v>2</v>
      </c>
      <c r="E132" s="4" t="s">
        <v>177</v>
      </c>
      <c r="F132" s="17" t="s">
        <v>8</v>
      </c>
      <c r="G132" s="4" t="s">
        <v>3</v>
      </c>
      <c r="H132" s="4" t="s">
        <v>178</v>
      </c>
      <c r="I132" s="4" t="s">
        <v>181</v>
      </c>
      <c r="J132" s="4" t="s">
        <v>182</v>
      </c>
      <c r="K132" s="4" t="s">
        <v>183</v>
      </c>
      <c r="L132" s="27" t="s">
        <v>186</v>
      </c>
      <c r="M132" s="5" t="s">
        <v>16</v>
      </c>
      <c r="N132" s="27" t="s">
        <v>187</v>
      </c>
      <c r="O132" s="5" t="s">
        <v>184</v>
      </c>
      <c r="P132" s="27" t="s">
        <v>188</v>
      </c>
      <c r="Q132" s="5" t="s">
        <v>185</v>
      </c>
      <c r="U132" s="48"/>
    </row>
    <row r="133" spans="2:21" x14ac:dyDescent="0.25">
      <c r="B133" s="10">
        <v>52</v>
      </c>
      <c r="C133" s="1" t="s">
        <v>136</v>
      </c>
      <c r="D133" s="1" t="s">
        <v>59</v>
      </c>
      <c r="E133" s="1">
        <v>1988</v>
      </c>
      <c r="F133" s="18" t="s">
        <v>104</v>
      </c>
      <c r="G133" s="1" t="s">
        <v>137</v>
      </c>
      <c r="H133" s="1" t="s">
        <v>118</v>
      </c>
      <c r="I133" s="1" t="s">
        <v>80</v>
      </c>
      <c r="J133" s="1" t="s">
        <v>139</v>
      </c>
      <c r="K133" s="2" t="s">
        <v>6</v>
      </c>
      <c r="M133" s="21">
        <v>7.9456018518518523E-2</v>
      </c>
      <c r="O133" s="24">
        <v>3.472222222222222E-3</v>
      </c>
      <c r="Q133" s="26">
        <v>7.5983796296296299E-2</v>
      </c>
      <c r="U133" s="48"/>
    </row>
    <row r="134" spans="2:21" x14ac:dyDescent="0.25">
      <c r="B134" s="10">
        <v>55</v>
      </c>
      <c r="C134" s="1" t="s">
        <v>228</v>
      </c>
      <c r="D134" s="1" t="s">
        <v>229</v>
      </c>
      <c r="E134" s="1">
        <v>1972</v>
      </c>
      <c r="F134" s="18" t="s">
        <v>104</v>
      </c>
      <c r="G134" s="1" t="s">
        <v>132</v>
      </c>
      <c r="H134" s="1" t="s">
        <v>230</v>
      </c>
      <c r="I134" s="1"/>
      <c r="J134" s="1"/>
      <c r="K134" s="2" t="s">
        <v>6</v>
      </c>
      <c r="M134" s="21">
        <v>8.2025462962962967E-2</v>
      </c>
      <c r="O134" s="24">
        <v>3.472222222222222E-3</v>
      </c>
      <c r="Q134" s="26">
        <v>7.8553240740740743E-2</v>
      </c>
      <c r="U134" s="48"/>
    </row>
    <row r="135" spans="2:21" x14ac:dyDescent="0.25">
      <c r="B135" s="10">
        <v>24</v>
      </c>
      <c r="C135" s="1" t="s">
        <v>48</v>
      </c>
      <c r="D135" s="1" t="s">
        <v>205</v>
      </c>
      <c r="E135" s="1">
        <v>1973</v>
      </c>
      <c r="F135" s="18" t="s">
        <v>104</v>
      </c>
      <c r="G135" s="1" t="s">
        <v>204</v>
      </c>
      <c r="H135" s="1" t="s">
        <v>118</v>
      </c>
      <c r="I135" s="1"/>
      <c r="J135" s="1"/>
      <c r="K135" s="2" t="s">
        <v>6</v>
      </c>
      <c r="M135" s="21">
        <v>8.2361111111111107E-2</v>
      </c>
      <c r="O135" s="24">
        <v>3.472222222222222E-3</v>
      </c>
      <c r="Q135" s="26">
        <v>7.8888888888888883E-2</v>
      </c>
      <c r="U135" s="48"/>
    </row>
    <row r="136" spans="2:21" x14ac:dyDescent="0.25">
      <c r="B136" s="10">
        <v>51</v>
      </c>
      <c r="C136" s="1" t="s">
        <v>63</v>
      </c>
      <c r="D136" s="1" t="s">
        <v>227</v>
      </c>
      <c r="E136" s="1">
        <v>1979</v>
      </c>
      <c r="F136" s="18" t="s">
        <v>104</v>
      </c>
      <c r="G136" s="1"/>
      <c r="H136" s="1" t="s">
        <v>118</v>
      </c>
      <c r="I136" s="1"/>
      <c r="J136" s="1"/>
      <c r="K136" s="2" t="s">
        <v>6</v>
      </c>
      <c r="M136" s="21">
        <v>8.3414351851851851E-2</v>
      </c>
      <c r="O136" s="24">
        <v>3.472222222222222E-3</v>
      </c>
      <c r="Q136" s="26">
        <v>7.9942129629629627E-2</v>
      </c>
      <c r="U136" s="48"/>
    </row>
    <row r="137" spans="2:21" x14ac:dyDescent="0.25">
      <c r="B137" s="10">
        <v>1</v>
      </c>
      <c r="C137" s="1" t="s">
        <v>57</v>
      </c>
      <c r="D137" s="1" t="s">
        <v>140</v>
      </c>
      <c r="E137" s="1">
        <v>1978</v>
      </c>
      <c r="F137" s="18" t="s">
        <v>104</v>
      </c>
      <c r="G137" s="1" t="s">
        <v>141</v>
      </c>
      <c r="H137" s="1" t="s">
        <v>74</v>
      </c>
      <c r="I137" s="1" t="s">
        <v>80</v>
      </c>
      <c r="J137" s="1" t="s">
        <v>96</v>
      </c>
      <c r="K137" s="2" t="s">
        <v>6</v>
      </c>
      <c r="M137" s="21">
        <v>9.599537037037037E-2</v>
      </c>
      <c r="O137" s="24">
        <v>3.472222222222222E-3</v>
      </c>
      <c r="Q137" s="26">
        <v>9.2523148148148146E-2</v>
      </c>
      <c r="U137" s="48"/>
    </row>
    <row r="138" spans="2:21" x14ac:dyDescent="0.25">
      <c r="B138" s="29"/>
      <c r="C138" s="30"/>
      <c r="D138" s="30"/>
      <c r="E138" s="30"/>
      <c r="F138" s="31"/>
      <c r="G138" s="30"/>
      <c r="H138" s="30"/>
      <c r="I138" s="1"/>
      <c r="J138" s="1"/>
      <c r="K138" s="32"/>
      <c r="L138" s="11"/>
      <c r="M138" s="33"/>
      <c r="N138" s="11"/>
      <c r="O138" s="34"/>
      <c r="P138" s="11"/>
      <c r="Q138" s="35"/>
      <c r="U138" s="48"/>
    </row>
    <row r="139" spans="2:21" x14ac:dyDescent="0.25">
      <c r="B139" s="29"/>
      <c r="C139" s="30"/>
      <c r="D139" s="30"/>
      <c r="E139" s="30"/>
      <c r="F139" s="31"/>
      <c r="G139" s="30"/>
      <c r="H139" s="30"/>
      <c r="I139" s="1"/>
      <c r="J139" s="1"/>
      <c r="K139" s="32"/>
      <c r="L139" s="11"/>
      <c r="M139" s="33"/>
      <c r="N139" s="11"/>
      <c r="O139" s="34"/>
      <c r="P139" s="11"/>
      <c r="Q139" s="35"/>
      <c r="U139" s="48"/>
    </row>
    <row r="140" spans="2:21" x14ac:dyDescent="0.25">
      <c r="B140" s="29"/>
      <c r="C140" s="30"/>
      <c r="D140" s="30"/>
      <c r="E140" s="30"/>
      <c r="F140" s="31"/>
      <c r="G140" s="30"/>
      <c r="H140" s="30"/>
      <c r="I140" s="1"/>
      <c r="J140" s="1"/>
      <c r="K140" s="32"/>
      <c r="L140" s="11"/>
      <c r="M140" s="33"/>
      <c r="N140" s="11"/>
      <c r="O140" s="34"/>
      <c r="P140" s="11"/>
      <c r="Q140" s="35"/>
      <c r="U140" s="48"/>
    </row>
    <row r="141" spans="2:21" x14ac:dyDescent="0.25">
      <c r="B141" s="29"/>
      <c r="C141" s="30"/>
      <c r="D141" s="30"/>
      <c r="E141" s="30"/>
      <c r="F141" s="31"/>
      <c r="G141" s="30"/>
      <c r="H141" s="30"/>
      <c r="I141" s="1"/>
      <c r="J141" s="1"/>
      <c r="K141" s="32"/>
      <c r="L141" s="11"/>
      <c r="M141" s="33"/>
      <c r="N141" s="11"/>
      <c r="O141" s="34"/>
      <c r="P141" s="11"/>
      <c r="Q141" s="35"/>
      <c r="U141" s="48"/>
    </row>
    <row r="142" spans="2:21" x14ac:dyDescent="0.25">
      <c r="B142" s="29"/>
      <c r="C142" s="30"/>
      <c r="D142" s="30"/>
      <c r="E142" s="30"/>
      <c r="F142" s="31"/>
      <c r="G142" s="30"/>
      <c r="H142" s="30"/>
      <c r="I142" s="1"/>
      <c r="J142" s="1"/>
      <c r="K142" s="32"/>
      <c r="L142" s="11"/>
      <c r="M142" s="33"/>
      <c r="N142" s="11"/>
      <c r="O142" s="34"/>
      <c r="P142" s="11"/>
      <c r="Q142" s="35"/>
      <c r="U142" s="48"/>
    </row>
    <row r="143" spans="2:21" x14ac:dyDescent="0.25">
      <c r="B143" s="29"/>
      <c r="C143" s="30"/>
      <c r="D143" s="30"/>
      <c r="E143" s="30"/>
      <c r="F143" s="31"/>
      <c r="G143" s="30"/>
      <c r="H143" s="30"/>
      <c r="I143" s="1"/>
      <c r="J143" s="1"/>
      <c r="K143" s="32"/>
      <c r="L143" s="11"/>
      <c r="M143" s="33"/>
      <c r="N143" s="11"/>
      <c r="O143" s="34"/>
      <c r="P143" s="11"/>
      <c r="Q143" s="35"/>
      <c r="U143" s="48"/>
    </row>
    <row r="144" spans="2:21" ht="30" x14ac:dyDescent="0.25">
      <c r="B144" s="3" t="s">
        <v>0</v>
      </c>
      <c r="C144" s="4" t="s">
        <v>1</v>
      </c>
      <c r="D144" s="4" t="s">
        <v>2</v>
      </c>
      <c r="E144" s="4" t="s">
        <v>177</v>
      </c>
      <c r="F144" s="17" t="s">
        <v>8</v>
      </c>
      <c r="G144" s="4" t="s">
        <v>3</v>
      </c>
      <c r="H144" s="4" t="s">
        <v>178</v>
      </c>
      <c r="I144" s="4" t="s">
        <v>181</v>
      </c>
      <c r="J144" s="4" t="s">
        <v>182</v>
      </c>
      <c r="K144" s="4" t="s">
        <v>183</v>
      </c>
      <c r="L144" s="27" t="s">
        <v>186</v>
      </c>
      <c r="M144" s="5" t="s">
        <v>16</v>
      </c>
      <c r="N144" s="27" t="s">
        <v>187</v>
      </c>
      <c r="O144" s="5" t="s">
        <v>184</v>
      </c>
      <c r="P144" s="27" t="s">
        <v>188</v>
      </c>
      <c r="Q144" s="5" t="s">
        <v>185</v>
      </c>
      <c r="U144" s="48"/>
    </row>
    <row r="145" spans="2:21" x14ac:dyDescent="0.25">
      <c r="B145" s="10">
        <v>3</v>
      </c>
      <c r="C145" s="1" t="s">
        <v>17</v>
      </c>
      <c r="D145" s="1" t="s">
        <v>143</v>
      </c>
      <c r="E145" s="1">
        <v>1990</v>
      </c>
      <c r="F145" s="18" t="s">
        <v>104</v>
      </c>
      <c r="G145" s="1" t="s">
        <v>144</v>
      </c>
      <c r="H145" s="1" t="s">
        <v>68</v>
      </c>
      <c r="I145" s="1" t="s">
        <v>83</v>
      </c>
      <c r="J145" s="1" t="s">
        <v>146</v>
      </c>
      <c r="K145" s="2" t="s">
        <v>7</v>
      </c>
      <c r="M145" s="21">
        <v>8.924768518518518E-2</v>
      </c>
      <c r="O145" s="21"/>
      <c r="Q145" s="26">
        <v>8.924768518518518E-2</v>
      </c>
      <c r="S145">
        <v>1</v>
      </c>
      <c r="U145" s="48"/>
    </row>
    <row r="146" spans="2:21" x14ac:dyDescent="0.25">
      <c r="B146" s="10">
        <v>48</v>
      </c>
      <c r="C146" s="1" t="s">
        <v>223</v>
      </c>
      <c r="D146" s="1" t="s">
        <v>224</v>
      </c>
      <c r="E146" s="1">
        <v>2003</v>
      </c>
      <c r="F146" s="18" t="s">
        <v>104</v>
      </c>
      <c r="G146" s="1" t="s">
        <v>219</v>
      </c>
      <c r="H146" s="1" t="s">
        <v>118</v>
      </c>
      <c r="I146" s="1"/>
      <c r="J146" s="1"/>
      <c r="K146" s="2" t="s">
        <v>7</v>
      </c>
      <c r="M146" s="21">
        <v>9.087962962962963E-2</v>
      </c>
      <c r="O146" s="21"/>
      <c r="Q146" s="26">
        <v>9.087962962962963E-2</v>
      </c>
      <c r="S146">
        <v>2</v>
      </c>
      <c r="U146" s="48"/>
    </row>
    <row r="147" spans="2:21" x14ac:dyDescent="0.25">
      <c r="B147" s="10">
        <v>29</v>
      </c>
      <c r="C147" s="1" t="s">
        <v>209</v>
      </c>
      <c r="D147" s="1" t="s">
        <v>210</v>
      </c>
      <c r="E147" s="1">
        <v>1967</v>
      </c>
      <c r="F147" s="18" t="s">
        <v>104</v>
      </c>
      <c r="G147" s="1"/>
      <c r="H147" s="1" t="s">
        <v>118</v>
      </c>
      <c r="I147" s="1"/>
      <c r="J147" s="1"/>
      <c r="K147" s="2" t="s">
        <v>7</v>
      </c>
      <c r="M147" s="21">
        <v>9.2094907407407403E-2</v>
      </c>
      <c r="O147" s="21"/>
      <c r="Q147" s="26">
        <v>9.2094907407407403E-2</v>
      </c>
      <c r="S147">
        <v>3</v>
      </c>
      <c r="U147" s="48"/>
    </row>
    <row r="148" spans="2:21" x14ac:dyDescent="0.25">
      <c r="B148" s="10">
        <v>14</v>
      </c>
      <c r="C148" s="1" t="s">
        <v>199</v>
      </c>
      <c r="D148" s="1" t="s">
        <v>200</v>
      </c>
      <c r="E148" s="1">
        <v>1993</v>
      </c>
      <c r="F148" s="18" t="s">
        <v>104</v>
      </c>
      <c r="G148" s="1" t="s">
        <v>154</v>
      </c>
      <c r="H148" s="1" t="s">
        <v>118</v>
      </c>
      <c r="I148" s="1"/>
      <c r="J148" s="1"/>
      <c r="K148" s="2" t="s">
        <v>7</v>
      </c>
      <c r="M148" s="21">
        <v>9.2835648148148153E-2</v>
      </c>
      <c r="O148" s="21"/>
      <c r="Q148" s="26">
        <v>9.2835648148148153E-2</v>
      </c>
      <c r="S148">
        <v>4</v>
      </c>
      <c r="U148" s="48"/>
    </row>
    <row r="149" spans="2:21" x14ac:dyDescent="0.25">
      <c r="B149" s="10">
        <v>25</v>
      </c>
      <c r="C149" s="1" t="s">
        <v>199</v>
      </c>
      <c r="D149" s="1" t="s">
        <v>206</v>
      </c>
      <c r="E149" s="1">
        <v>1977</v>
      </c>
      <c r="F149" s="18" t="s">
        <v>104</v>
      </c>
      <c r="G149" s="1" t="s">
        <v>14</v>
      </c>
      <c r="H149" s="1" t="s">
        <v>118</v>
      </c>
      <c r="I149" s="1"/>
      <c r="J149" s="1"/>
      <c r="K149" s="2" t="s">
        <v>7</v>
      </c>
      <c r="M149" s="21">
        <v>9.4513888888888897E-2</v>
      </c>
      <c r="O149" s="21"/>
      <c r="Q149" s="26">
        <v>9.4513888888888897E-2</v>
      </c>
      <c r="S149">
        <v>5</v>
      </c>
      <c r="U149" s="48"/>
    </row>
    <row r="150" spans="2:21" x14ac:dyDescent="0.25">
      <c r="B150" s="10">
        <v>43</v>
      </c>
      <c r="C150" s="1" t="s">
        <v>217</v>
      </c>
      <c r="D150" s="1" t="s">
        <v>218</v>
      </c>
      <c r="E150" s="1">
        <v>2011</v>
      </c>
      <c r="F150" s="18" t="s">
        <v>104</v>
      </c>
      <c r="G150" s="1" t="s">
        <v>219</v>
      </c>
      <c r="H150" s="1" t="s">
        <v>118</v>
      </c>
      <c r="I150" s="1"/>
      <c r="J150" s="1"/>
      <c r="K150" s="2" t="s">
        <v>7</v>
      </c>
      <c r="M150" s="21">
        <v>9.5891203703703701E-2</v>
      </c>
      <c r="O150" s="21"/>
      <c r="Q150" s="26">
        <v>9.5891203703703701E-2</v>
      </c>
      <c r="S150">
        <v>6</v>
      </c>
      <c r="U150" s="48"/>
    </row>
    <row r="151" spans="2:21" x14ac:dyDescent="0.25">
      <c r="B151" s="10">
        <v>44</v>
      </c>
      <c r="C151" s="1" t="s">
        <v>161</v>
      </c>
      <c r="D151" s="1" t="s">
        <v>220</v>
      </c>
      <c r="E151" s="1">
        <v>2010</v>
      </c>
      <c r="F151" s="18" t="s">
        <v>104</v>
      </c>
      <c r="G151" s="1" t="s">
        <v>219</v>
      </c>
      <c r="H151" s="1" t="s">
        <v>118</v>
      </c>
      <c r="I151" s="1"/>
      <c r="J151" s="1"/>
      <c r="K151" s="2" t="s">
        <v>7</v>
      </c>
      <c r="M151" s="21">
        <v>9.6354166666666671E-2</v>
      </c>
      <c r="O151" s="21"/>
      <c r="Q151" s="26">
        <v>9.6354166666666671E-2</v>
      </c>
      <c r="S151">
        <v>7</v>
      </c>
      <c r="U151" s="48"/>
    </row>
    <row r="152" spans="2:21" x14ac:dyDescent="0.25">
      <c r="B152" s="10">
        <v>54</v>
      </c>
      <c r="C152" s="1" t="s">
        <v>58</v>
      </c>
      <c r="D152" s="1" t="s">
        <v>131</v>
      </c>
      <c r="E152" s="1">
        <v>1961</v>
      </c>
      <c r="F152" s="18" t="s">
        <v>104</v>
      </c>
      <c r="G152" s="1" t="s">
        <v>132</v>
      </c>
      <c r="H152" s="1" t="s">
        <v>133</v>
      </c>
      <c r="I152" s="1" t="s">
        <v>83</v>
      </c>
      <c r="J152" s="1" t="s">
        <v>135</v>
      </c>
      <c r="K152" s="2" t="s">
        <v>7</v>
      </c>
      <c r="M152" s="21">
        <v>9.7106481481481488E-2</v>
      </c>
      <c r="O152" s="21"/>
      <c r="Q152" s="26">
        <v>9.7106481481481488E-2</v>
      </c>
      <c r="S152">
        <v>8</v>
      </c>
      <c r="U152" s="48"/>
    </row>
    <row r="153" spans="2:21" x14ac:dyDescent="0.25">
      <c r="B153" s="10">
        <v>30</v>
      </c>
      <c r="C153" s="1" t="s">
        <v>22</v>
      </c>
      <c r="D153" s="1" t="s">
        <v>211</v>
      </c>
      <c r="E153" s="1">
        <v>1971</v>
      </c>
      <c r="F153" s="18" t="s">
        <v>104</v>
      </c>
      <c r="G153" s="1"/>
      <c r="H153" s="1" t="s">
        <v>118</v>
      </c>
      <c r="I153" s="1"/>
      <c r="J153" s="1"/>
      <c r="K153" s="2" t="s">
        <v>7</v>
      </c>
      <c r="M153" s="21">
        <v>9.9826388888888895E-2</v>
      </c>
      <c r="O153" s="21"/>
      <c r="Q153" s="26">
        <v>9.9826388888888895E-2</v>
      </c>
      <c r="S153">
        <v>9</v>
      </c>
      <c r="U153" s="48"/>
    </row>
    <row r="154" spans="2:21" x14ac:dyDescent="0.25">
      <c r="B154" s="10">
        <v>17</v>
      </c>
      <c r="C154" s="1" t="s">
        <v>166</v>
      </c>
      <c r="D154" s="1" t="s">
        <v>167</v>
      </c>
      <c r="E154" s="1">
        <v>2007</v>
      </c>
      <c r="F154" s="18" t="s">
        <v>104</v>
      </c>
      <c r="G154" s="1" t="s">
        <v>165</v>
      </c>
      <c r="H154" s="1" t="s">
        <v>74</v>
      </c>
      <c r="I154" s="1" t="s">
        <v>83</v>
      </c>
      <c r="J154" s="1" t="s">
        <v>84</v>
      </c>
      <c r="K154" s="2" t="s">
        <v>7</v>
      </c>
      <c r="M154" s="21">
        <v>0.10465277777777778</v>
      </c>
      <c r="O154" s="21"/>
      <c r="Q154" s="26">
        <v>0.10465277777777778</v>
      </c>
      <c r="S154">
        <v>10</v>
      </c>
      <c r="U154" s="48"/>
    </row>
    <row r="155" spans="2:21" x14ac:dyDescent="0.25">
      <c r="B155" s="10">
        <v>10</v>
      </c>
      <c r="C155" s="1" t="s">
        <v>195</v>
      </c>
      <c r="D155" s="1" t="s">
        <v>196</v>
      </c>
      <c r="E155" s="1">
        <v>1986</v>
      </c>
      <c r="F155" s="18" t="s">
        <v>104</v>
      </c>
      <c r="G155" s="1" t="s">
        <v>194</v>
      </c>
      <c r="H155" s="1" t="s">
        <v>118</v>
      </c>
      <c r="I155" s="1"/>
      <c r="J155" s="1"/>
      <c r="K155" s="2" t="s">
        <v>7</v>
      </c>
      <c r="M155" s="21">
        <v>0.10561342592592593</v>
      </c>
      <c r="O155" s="21"/>
      <c r="Q155" s="26">
        <v>0.10561342592592593</v>
      </c>
      <c r="S155">
        <v>11</v>
      </c>
      <c r="U155" s="48"/>
    </row>
    <row r="156" spans="2:21" x14ac:dyDescent="0.25">
      <c r="B156" s="10">
        <v>20</v>
      </c>
      <c r="C156" s="1" t="s">
        <v>163</v>
      </c>
      <c r="D156" s="1" t="s">
        <v>164</v>
      </c>
      <c r="E156" s="1">
        <v>2007</v>
      </c>
      <c r="F156" s="18" t="s">
        <v>104</v>
      </c>
      <c r="G156" s="1" t="s">
        <v>165</v>
      </c>
      <c r="H156" s="1" t="s">
        <v>74</v>
      </c>
      <c r="I156" s="1" t="s">
        <v>83</v>
      </c>
      <c r="J156" s="1" t="s">
        <v>84</v>
      </c>
      <c r="K156" s="2" t="s">
        <v>7</v>
      </c>
      <c r="M156" s="21">
        <v>0.10679398148148149</v>
      </c>
      <c r="O156" s="21"/>
      <c r="Q156" s="26">
        <v>0.10679398148148149</v>
      </c>
      <c r="S156">
        <v>12</v>
      </c>
      <c r="U156" s="48"/>
    </row>
    <row r="157" spans="2:21" x14ac:dyDescent="0.25">
      <c r="B157" s="10">
        <v>19</v>
      </c>
      <c r="C157" s="1" t="s">
        <v>161</v>
      </c>
      <c r="D157" s="1" t="s">
        <v>162</v>
      </c>
      <c r="E157" s="1">
        <v>2008</v>
      </c>
      <c r="F157" s="18" t="s">
        <v>104</v>
      </c>
      <c r="G157" s="1" t="s">
        <v>154</v>
      </c>
      <c r="H157" s="1" t="s">
        <v>74</v>
      </c>
      <c r="I157" s="1" t="s">
        <v>83</v>
      </c>
      <c r="J157" s="1" t="s">
        <v>84</v>
      </c>
      <c r="K157" s="2" t="s">
        <v>7</v>
      </c>
      <c r="M157" s="21">
        <v>0.10722222222222222</v>
      </c>
      <c r="O157" s="21"/>
      <c r="Q157" s="26">
        <v>0.10722222222222222</v>
      </c>
      <c r="S157">
        <v>13</v>
      </c>
      <c r="U157" s="48"/>
    </row>
    <row r="158" spans="2:21" x14ac:dyDescent="0.25">
      <c r="B158" s="10">
        <v>21</v>
      </c>
      <c r="C158" s="1" t="s">
        <v>163</v>
      </c>
      <c r="D158" s="1" t="s">
        <v>168</v>
      </c>
      <c r="E158" s="1">
        <v>2008</v>
      </c>
      <c r="F158" s="18" t="s">
        <v>104</v>
      </c>
      <c r="G158" s="1" t="s">
        <v>165</v>
      </c>
      <c r="H158" s="1" t="s">
        <v>74</v>
      </c>
      <c r="I158" s="1" t="s">
        <v>83</v>
      </c>
      <c r="J158" s="1" t="s">
        <v>84</v>
      </c>
      <c r="K158" s="2" t="s">
        <v>7</v>
      </c>
      <c r="M158" s="21">
        <v>0.109375</v>
      </c>
      <c r="O158" s="21"/>
      <c r="Q158" s="26">
        <v>0.109375</v>
      </c>
      <c r="S158">
        <v>14</v>
      </c>
      <c r="U158" s="48"/>
    </row>
    <row r="159" spans="2:21" x14ac:dyDescent="0.25">
      <c r="B159" s="10">
        <v>18</v>
      </c>
      <c r="C159" s="1" t="s">
        <v>159</v>
      </c>
      <c r="D159" s="1" t="s">
        <v>160</v>
      </c>
      <c r="E159" s="1">
        <v>2007</v>
      </c>
      <c r="F159" s="18" t="s">
        <v>104</v>
      </c>
      <c r="G159" s="1" t="s">
        <v>154</v>
      </c>
      <c r="H159" s="1" t="s">
        <v>74</v>
      </c>
      <c r="I159" s="1" t="s">
        <v>83</v>
      </c>
      <c r="J159" s="1" t="s">
        <v>84</v>
      </c>
      <c r="K159" s="2" t="s">
        <v>7</v>
      </c>
      <c r="M159" s="21">
        <v>0.10958333333333332</v>
      </c>
      <c r="O159" s="21"/>
      <c r="Q159" s="26">
        <v>0.10958333333333332</v>
      </c>
      <c r="S159">
        <v>15</v>
      </c>
      <c r="U159" s="48"/>
    </row>
    <row r="160" spans="2:21" x14ac:dyDescent="0.25">
      <c r="B160" s="10">
        <v>65</v>
      </c>
      <c r="C160" s="1" t="s">
        <v>102</v>
      </c>
      <c r="D160" s="1" t="s">
        <v>103</v>
      </c>
      <c r="E160" s="1">
        <v>1991</v>
      </c>
      <c r="F160" s="18" t="s">
        <v>104</v>
      </c>
      <c r="G160" s="1" t="s">
        <v>105</v>
      </c>
      <c r="H160" s="1" t="s">
        <v>106</v>
      </c>
      <c r="I160" s="1" t="s">
        <v>83</v>
      </c>
      <c r="J160" s="1" t="s">
        <v>108</v>
      </c>
      <c r="K160" s="2" t="s">
        <v>7</v>
      </c>
      <c r="M160" s="21">
        <v>0.11351851851851852</v>
      </c>
      <c r="O160" s="21"/>
      <c r="Q160" s="26">
        <v>0.11351851851851852</v>
      </c>
      <c r="S160">
        <v>16</v>
      </c>
      <c r="U160" s="48"/>
    </row>
    <row r="161" spans="2:21" x14ac:dyDescent="0.25">
      <c r="B161" s="10">
        <v>31</v>
      </c>
      <c r="C161" s="1" t="s">
        <v>212</v>
      </c>
      <c r="D161" s="1" t="s">
        <v>47</v>
      </c>
      <c r="E161" s="1">
        <v>1975</v>
      </c>
      <c r="F161" s="18" t="s">
        <v>104</v>
      </c>
      <c r="G161" s="1"/>
      <c r="H161" s="1" t="s">
        <v>118</v>
      </c>
      <c r="I161" s="1"/>
      <c r="J161" s="1"/>
      <c r="K161" s="2" t="s">
        <v>7</v>
      </c>
      <c r="M161" s="21">
        <v>0.12430555555555556</v>
      </c>
      <c r="O161" s="21"/>
      <c r="Q161" s="26">
        <v>0.12430555555555556</v>
      </c>
      <c r="S161">
        <v>17</v>
      </c>
      <c r="U161" s="48"/>
    </row>
    <row r="162" spans="2:21" x14ac:dyDescent="0.25">
      <c r="B162" s="10">
        <v>32</v>
      </c>
      <c r="C162" s="1" t="s">
        <v>213</v>
      </c>
      <c r="D162" s="1" t="s">
        <v>214</v>
      </c>
      <c r="E162" s="1">
        <v>1981</v>
      </c>
      <c r="F162" s="18" t="s">
        <v>104</v>
      </c>
      <c r="G162" s="1"/>
      <c r="H162" s="1" t="s">
        <v>118</v>
      </c>
      <c r="I162" s="1"/>
      <c r="J162" s="1"/>
      <c r="K162" s="2" t="s">
        <v>7</v>
      </c>
      <c r="M162" s="21">
        <v>0.12430555555555556</v>
      </c>
      <c r="O162" s="21"/>
      <c r="Q162" s="26">
        <v>0.12430555555555556</v>
      </c>
      <c r="S162">
        <v>18</v>
      </c>
      <c r="U162" s="48"/>
    </row>
    <row r="163" spans="2:21" x14ac:dyDescent="0.25">
      <c r="B163" s="10"/>
      <c r="C163" s="1"/>
      <c r="D163" s="1"/>
      <c r="E163" s="1"/>
      <c r="F163" s="18"/>
      <c r="G163" s="1"/>
      <c r="H163" s="1"/>
      <c r="I163" s="1"/>
      <c r="J163" s="1"/>
      <c r="K163" s="2"/>
      <c r="M163" s="21"/>
      <c r="O163" s="21"/>
      <c r="Q163" s="26"/>
      <c r="U163" s="48"/>
    </row>
    <row r="174" spans="2:21" ht="30" x14ac:dyDescent="0.25">
      <c r="B174" s="3" t="s">
        <v>0</v>
      </c>
      <c r="C174" s="4" t="s">
        <v>1</v>
      </c>
      <c r="D174" s="4" t="s">
        <v>2</v>
      </c>
      <c r="E174" s="4" t="s">
        <v>177</v>
      </c>
      <c r="F174" s="17" t="s">
        <v>8</v>
      </c>
      <c r="G174" s="4" t="s">
        <v>3</v>
      </c>
      <c r="H174" s="4" t="s">
        <v>178</v>
      </c>
      <c r="I174" s="4" t="s">
        <v>179</v>
      </c>
      <c r="J174" s="4" t="s">
        <v>180</v>
      </c>
      <c r="K174" s="4" t="s">
        <v>181</v>
      </c>
      <c r="L174" s="4" t="s">
        <v>182</v>
      </c>
      <c r="M174" s="44" t="s">
        <v>284</v>
      </c>
      <c r="N174" s="44" t="s">
        <v>183</v>
      </c>
      <c r="O174" s="27" t="s">
        <v>186</v>
      </c>
      <c r="P174" s="5" t="s">
        <v>16</v>
      </c>
      <c r="Q174" s="27" t="s">
        <v>187</v>
      </c>
      <c r="R174" s="5" t="s">
        <v>184</v>
      </c>
      <c r="S174" s="27" t="s">
        <v>188</v>
      </c>
      <c r="T174" s="5" t="s">
        <v>185</v>
      </c>
    </row>
    <row r="175" spans="2:21" x14ac:dyDescent="0.25">
      <c r="B175" s="50">
        <v>32</v>
      </c>
      <c r="C175" s="1" t="s">
        <v>243</v>
      </c>
      <c r="D175" s="1" t="s">
        <v>244</v>
      </c>
      <c r="E175" s="1">
        <v>2011</v>
      </c>
      <c r="F175" s="18" t="s">
        <v>104</v>
      </c>
      <c r="G175" s="1" t="s">
        <v>174</v>
      </c>
      <c r="H175" s="1" t="s">
        <v>68</v>
      </c>
      <c r="I175" s="1" t="s">
        <v>242</v>
      </c>
      <c r="J175" s="1">
        <v>773226224</v>
      </c>
      <c r="K175" s="1" t="s">
        <v>245</v>
      </c>
      <c r="L175" s="45"/>
      <c r="M175" s="40" t="s">
        <v>332</v>
      </c>
      <c r="N175" s="2" t="s">
        <v>274</v>
      </c>
      <c r="P175" s="46">
        <v>8.9178240740740752E-2</v>
      </c>
      <c r="Q175" s="16"/>
      <c r="R175" s="21"/>
      <c r="T175" s="26">
        <v>8.9178240740740752E-2</v>
      </c>
    </row>
    <row r="176" spans="2:21" x14ac:dyDescent="0.25">
      <c r="B176" s="10">
        <v>5</v>
      </c>
      <c r="C176" s="1" t="s">
        <v>249</v>
      </c>
      <c r="D176" s="1" t="s">
        <v>250</v>
      </c>
      <c r="E176" s="1">
        <v>1976</v>
      </c>
      <c r="F176" s="18" t="s">
        <v>104</v>
      </c>
      <c r="G176" s="1" t="s">
        <v>174</v>
      </c>
      <c r="H176" s="1" t="s">
        <v>123</v>
      </c>
      <c r="I176" s="1" t="s">
        <v>248</v>
      </c>
      <c r="J176" s="1">
        <v>606165325</v>
      </c>
      <c r="K176" s="39" t="s">
        <v>251</v>
      </c>
      <c r="L176" s="45"/>
      <c r="M176" s="40" t="s">
        <v>278</v>
      </c>
      <c r="N176" s="2" t="s">
        <v>5</v>
      </c>
      <c r="P176" s="46">
        <v>7.90162037037037E-2</v>
      </c>
      <c r="R176" s="21">
        <v>6.9444444444444441E-3</v>
      </c>
      <c r="T176" s="26">
        <v>7.2071759259259252E-2</v>
      </c>
    </row>
    <row r="177" spans="2:20" x14ac:dyDescent="0.25">
      <c r="B177" s="10">
        <v>12</v>
      </c>
      <c r="C177" s="1" t="s">
        <v>58</v>
      </c>
      <c r="D177" s="1" t="s">
        <v>292</v>
      </c>
      <c r="E177" s="1">
        <v>1979</v>
      </c>
      <c r="F177" s="18" t="s">
        <v>104</v>
      </c>
      <c r="G177" s="1"/>
      <c r="H177" s="1" t="s">
        <v>118</v>
      </c>
      <c r="I177" s="1"/>
      <c r="J177" s="1"/>
      <c r="K177" s="1"/>
      <c r="L177" s="1"/>
      <c r="M177" s="37" t="s">
        <v>278</v>
      </c>
      <c r="N177" s="2" t="s">
        <v>274</v>
      </c>
      <c r="P177" s="46">
        <v>9.9965277777777792E-2</v>
      </c>
      <c r="R177" s="21"/>
      <c r="T177" s="26">
        <v>9.9965277777777792E-2</v>
      </c>
    </row>
    <row r="178" spans="2:20" x14ac:dyDescent="0.25">
      <c r="B178" s="10">
        <v>19</v>
      </c>
      <c r="C178" s="1" t="s">
        <v>199</v>
      </c>
      <c r="D178" s="1" t="s">
        <v>206</v>
      </c>
      <c r="E178" s="1">
        <v>1977</v>
      </c>
      <c r="F178" s="18" t="s">
        <v>104</v>
      </c>
      <c r="G178" s="1" t="s">
        <v>14</v>
      </c>
      <c r="H178" s="1"/>
      <c r="I178" s="1"/>
      <c r="J178" s="1"/>
      <c r="K178" s="1"/>
      <c r="L178" s="1"/>
      <c r="M178" s="37" t="s">
        <v>278</v>
      </c>
      <c r="N178" s="2" t="s">
        <v>274</v>
      </c>
      <c r="P178" s="46">
        <v>8.9930555555555555E-2</v>
      </c>
      <c r="R178" s="21">
        <v>0</v>
      </c>
      <c r="T178" s="26">
        <v>8.9930555555555555E-2</v>
      </c>
    </row>
    <row r="179" spans="2:20" x14ac:dyDescent="0.25">
      <c r="B179" s="10">
        <v>24</v>
      </c>
      <c r="C179" s="1" t="s">
        <v>296</v>
      </c>
      <c r="D179" s="1" t="s">
        <v>297</v>
      </c>
      <c r="E179" s="1">
        <v>2011</v>
      </c>
      <c r="F179" s="18" t="s">
        <v>104</v>
      </c>
      <c r="G179" s="1" t="s">
        <v>174</v>
      </c>
      <c r="H179" s="1"/>
      <c r="I179" s="1"/>
      <c r="J179" s="1"/>
      <c r="K179" s="1"/>
      <c r="L179" s="1"/>
      <c r="M179" s="40" t="s">
        <v>332</v>
      </c>
      <c r="N179" s="2" t="s">
        <v>5</v>
      </c>
      <c r="P179" s="46">
        <v>9.0891203703703696E-2</v>
      </c>
      <c r="R179" s="21"/>
      <c r="T179" s="26">
        <v>9.0891203703703696E-2</v>
      </c>
    </row>
    <row r="180" spans="2:20" x14ac:dyDescent="0.25">
      <c r="B180" s="10">
        <v>26</v>
      </c>
      <c r="C180" s="1" t="s">
        <v>57</v>
      </c>
      <c r="D180" s="1" t="s">
        <v>298</v>
      </c>
      <c r="E180" s="1">
        <v>2001</v>
      </c>
      <c r="F180" s="18" t="s">
        <v>104</v>
      </c>
      <c r="G180" s="1"/>
      <c r="H180" s="1"/>
      <c r="I180" s="1"/>
      <c r="J180" s="1"/>
      <c r="K180" s="1"/>
      <c r="L180" s="1"/>
      <c r="M180" s="1"/>
      <c r="N180" s="2" t="s">
        <v>5</v>
      </c>
      <c r="P180" s="46">
        <v>7.5370370370370365E-2</v>
      </c>
      <c r="R180" s="21">
        <v>6.9444444444444441E-3</v>
      </c>
      <c r="T180" s="26">
        <v>6.8425925925925918E-2</v>
      </c>
    </row>
    <row r="181" spans="2:20" x14ac:dyDescent="0.25">
      <c r="B181" s="10">
        <v>34</v>
      </c>
      <c r="C181" s="1" t="s">
        <v>17</v>
      </c>
      <c r="D181" s="1" t="s">
        <v>59</v>
      </c>
      <c r="E181" s="1">
        <v>1988</v>
      </c>
      <c r="F181" s="18" t="s">
        <v>104</v>
      </c>
      <c r="G181" s="1" t="s">
        <v>306</v>
      </c>
      <c r="H181" s="1"/>
      <c r="I181" s="1"/>
      <c r="J181" s="1"/>
      <c r="K181" s="1"/>
      <c r="L181" s="1"/>
      <c r="M181" s="1"/>
      <c r="N181" s="2" t="s">
        <v>6</v>
      </c>
      <c r="P181" s="46">
        <v>7.8842592592592589E-2</v>
      </c>
      <c r="R181" s="21">
        <v>3.530092592592592E-3</v>
      </c>
      <c r="T181" s="26">
        <v>7.5312499999999991E-2</v>
      </c>
    </row>
    <row r="182" spans="2:20" x14ac:dyDescent="0.25">
      <c r="B182" s="10">
        <v>35</v>
      </c>
      <c r="C182" s="1" t="s">
        <v>307</v>
      </c>
      <c r="D182" s="1" t="s">
        <v>308</v>
      </c>
      <c r="E182" s="1">
        <v>1986</v>
      </c>
      <c r="F182" s="18" t="s">
        <v>104</v>
      </c>
      <c r="G182" s="1"/>
      <c r="H182" s="1"/>
      <c r="I182" s="1"/>
      <c r="J182" s="1"/>
      <c r="K182" s="1"/>
      <c r="L182" s="1"/>
      <c r="M182" s="1"/>
      <c r="N182" s="2" t="s">
        <v>274</v>
      </c>
      <c r="P182" s="46"/>
      <c r="R182" s="21"/>
      <c r="T182" s="26" t="s">
        <v>240</v>
      </c>
    </row>
    <row r="183" spans="2:20" x14ac:dyDescent="0.25">
      <c r="B183" s="10">
        <v>40</v>
      </c>
      <c r="C183" s="1" t="s">
        <v>17</v>
      </c>
      <c r="D183" s="1" t="s">
        <v>143</v>
      </c>
      <c r="E183" s="1">
        <v>1990</v>
      </c>
      <c r="F183" s="18" t="s">
        <v>104</v>
      </c>
      <c r="G183" s="1" t="s">
        <v>254</v>
      </c>
      <c r="H183" s="1"/>
      <c r="I183" s="1"/>
      <c r="J183" s="1"/>
      <c r="K183" s="1"/>
      <c r="L183" s="1"/>
      <c r="M183" s="1"/>
      <c r="N183" s="2" t="s">
        <v>274</v>
      </c>
      <c r="P183" s="46">
        <v>8.9085648148148136E-2</v>
      </c>
      <c r="R183" s="21"/>
      <c r="T183" s="26">
        <v>8.9085648148148136E-2</v>
      </c>
    </row>
    <row r="184" spans="2:20" x14ac:dyDescent="0.25">
      <c r="B184" s="10">
        <v>41</v>
      </c>
      <c r="C184" s="1" t="s">
        <v>48</v>
      </c>
      <c r="D184" s="1" t="s">
        <v>247</v>
      </c>
      <c r="E184" s="1">
        <v>1975</v>
      </c>
      <c r="F184" s="18" t="s">
        <v>104</v>
      </c>
      <c r="G184" s="1" t="s">
        <v>254</v>
      </c>
      <c r="H184" s="1"/>
      <c r="I184" s="1"/>
      <c r="J184" s="1"/>
      <c r="K184" s="1"/>
      <c r="L184" s="1"/>
      <c r="M184" s="37" t="s">
        <v>278</v>
      </c>
      <c r="N184" s="2" t="s">
        <v>274</v>
      </c>
      <c r="P184" s="46">
        <v>8.4016203703703704E-2</v>
      </c>
      <c r="R184" s="21"/>
      <c r="T184" s="26">
        <v>8.4016203703703704E-2</v>
      </c>
    </row>
    <row r="185" spans="2:20" x14ac:dyDescent="0.25">
      <c r="B185" s="10">
        <v>46</v>
      </c>
      <c r="C185" s="1" t="s">
        <v>48</v>
      </c>
      <c r="D185" s="1" t="s">
        <v>205</v>
      </c>
      <c r="E185" s="1">
        <v>1973</v>
      </c>
      <c r="F185" s="18" t="s">
        <v>104</v>
      </c>
      <c r="G185" s="1" t="s">
        <v>204</v>
      </c>
      <c r="H185" s="1"/>
      <c r="I185" s="1"/>
      <c r="J185" s="1"/>
      <c r="K185" s="1"/>
      <c r="L185" s="1"/>
      <c r="M185" s="37" t="s">
        <v>278</v>
      </c>
      <c r="N185" s="2" t="s">
        <v>6</v>
      </c>
      <c r="P185" s="46">
        <v>8.0231481481481473E-2</v>
      </c>
      <c r="R185" s="21">
        <v>3.530092592592592E-3</v>
      </c>
      <c r="T185" s="26">
        <v>7.6701388888888875E-2</v>
      </c>
    </row>
    <row r="186" spans="2:20" x14ac:dyDescent="0.25">
      <c r="B186" s="10">
        <v>49</v>
      </c>
      <c r="C186" s="1" t="s">
        <v>161</v>
      </c>
      <c r="D186" s="1" t="s">
        <v>261</v>
      </c>
      <c r="E186" s="1">
        <v>2005</v>
      </c>
      <c r="F186" s="18" t="s">
        <v>104</v>
      </c>
      <c r="G186" s="1" t="s">
        <v>174</v>
      </c>
      <c r="H186" s="1"/>
      <c r="I186" s="1" t="s">
        <v>260</v>
      </c>
      <c r="J186" s="1">
        <v>778542255</v>
      </c>
      <c r="K186" s="1" t="s">
        <v>256</v>
      </c>
      <c r="L186" s="45"/>
      <c r="M186" s="40" t="s">
        <v>276</v>
      </c>
      <c r="N186" s="2" t="s">
        <v>5</v>
      </c>
      <c r="P186" s="46">
        <v>7.5798611111111108E-2</v>
      </c>
      <c r="R186" s="21">
        <v>6.9444444444444441E-3</v>
      </c>
      <c r="T186" s="26">
        <v>6.8854166666666661E-2</v>
      </c>
    </row>
    <row r="187" spans="2:20" x14ac:dyDescent="0.25">
      <c r="B187" s="10">
        <v>50</v>
      </c>
      <c r="C187" s="1" t="s">
        <v>316</v>
      </c>
      <c r="D187" s="1" t="s">
        <v>261</v>
      </c>
      <c r="E187" s="1">
        <v>2013</v>
      </c>
      <c r="F187" s="18" t="s">
        <v>104</v>
      </c>
      <c r="G187" s="1" t="s">
        <v>174</v>
      </c>
      <c r="H187" s="1"/>
      <c r="I187" s="1"/>
      <c r="J187" s="1"/>
      <c r="K187" s="1"/>
      <c r="L187" s="1"/>
      <c r="M187" s="40" t="s">
        <v>332</v>
      </c>
      <c r="N187" s="2" t="s">
        <v>274</v>
      </c>
      <c r="P187" s="46">
        <v>0.1074074074074074</v>
      </c>
      <c r="R187" s="21"/>
      <c r="T187" s="26">
        <v>0.1074074074074074</v>
      </c>
    </row>
    <row r="188" spans="2:20" x14ac:dyDescent="0.25">
      <c r="B188" s="10">
        <v>51</v>
      </c>
      <c r="C188" s="1" t="s">
        <v>217</v>
      </c>
      <c r="D188" s="1" t="s">
        <v>218</v>
      </c>
      <c r="E188" s="1">
        <v>2011</v>
      </c>
      <c r="F188" s="18" t="s">
        <v>104</v>
      </c>
      <c r="G188" s="1" t="s">
        <v>174</v>
      </c>
      <c r="H188" s="1"/>
      <c r="I188" s="1"/>
      <c r="J188" s="1"/>
      <c r="K188" s="1"/>
      <c r="L188" s="1"/>
      <c r="M188" s="40" t="s">
        <v>332</v>
      </c>
      <c r="N188" s="2" t="s">
        <v>5</v>
      </c>
      <c r="P188" s="46">
        <v>7.5810185185185189E-2</v>
      </c>
      <c r="R188" s="21"/>
      <c r="T188" s="26">
        <v>7.5810185185185189E-2</v>
      </c>
    </row>
    <row r="189" spans="2:20" x14ac:dyDescent="0.25">
      <c r="B189" s="10">
        <v>52</v>
      </c>
      <c r="C189" s="1" t="s">
        <v>161</v>
      </c>
      <c r="D189" s="1" t="s">
        <v>220</v>
      </c>
      <c r="E189" s="1">
        <v>2010</v>
      </c>
      <c r="F189" s="18" t="s">
        <v>104</v>
      </c>
      <c r="G189" s="1" t="s">
        <v>174</v>
      </c>
      <c r="H189" s="1"/>
      <c r="I189" s="1"/>
      <c r="J189" s="1"/>
      <c r="K189" s="1"/>
      <c r="L189" s="1"/>
      <c r="M189" s="40" t="s">
        <v>332</v>
      </c>
      <c r="N189" s="2" t="s">
        <v>5</v>
      </c>
      <c r="P189" s="46">
        <v>7.5925925925925938E-2</v>
      </c>
      <c r="R189" s="21"/>
      <c r="T189" s="26">
        <v>7.5925925925925938E-2</v>
      </c>
    </row>
    <row r="190" spans="2:20" x14ac:dyDescent="0.25">
      <c r="B190" s="10">
        <v>53</v>
      </c>
      <c r="C190" s="1" t="s">
        <v>57</v>
      </c>
      <c r="D190" s="1" t="s">
        <v>220</v>
      </c>
      <c r="E190" s="1">
        <v>2012</v>
      </c>
      <c r="F190" s="18" t="s">
        <v>104</v>
      </c>
      <c r="G190" s="1" t="s">
        <v>174</v>
      </c>
      <c r="H190" s="1"/>
      <c r="I190" s="1"/>
      <c r="J190" s="1"/>
      <c r="K190" s="1"/>
      <c r="L190" s="1"/>
      <c r="M190" s="40" t="s">
        <v>332</v>
      </c>
      <c r="N190" s="2" t="s">
        <v>274</v>
      </c>
      <c r="P190" s="46">
        <v>0.10753472222222223</v>
      </c>
      <c r="R190" s="21"/>
      <c r="T190" s="26">
        <v>0.10753472222222223</v>
      </c>
    </row>
    <row r="191" spans="2:20" x14ac:dyDescent="0.25">
      <c r="B191" s="10">
        <v>57</v>
      </c>
      <c r="C191" s="1" t="s">
        <v>58</v>
      </c>
      <c r="D191" s="1" t="s">
        <v>318</v>
      </c>
      <c r="E191" s="1">
        <v>1956</v>
      </c>
      <c r="F191" s="18" t="s">
        <v>104</v>
      </c>
      <c r="G191" s="1" t="s">
        <v>132</v>
      </c>
      <c r="H191" s="1"/>
      <c r="I191" s="1"/>
      <c r="J191" s="1"/>
      <c r="K191" s="1"/>
      <c r="L191" s="1"/>
      <c r="M191" s="37" t="s">
        <v>279</v>
      </c>
      <c r="N191" s="2" t="s">
        <v>274</v>
      </c>
      <c r="P191" s="46">
        <v>9.2141203703703711E-2</v>
      </c>
      <c r="R191" s="21"/>
      <c r="T191" s="26">
        <v>9.2141203703703711E-2</v>
      </c>
    </row>
    <row r="192" spans="2:20" x14ac:dyDescent="0.25">
      <c r="B192" s="10">
        <v>59</v>
      </c>
      <c r="C192" s="1" t="s">
        <v>53</v>
      </c>
      <c r="D192" s="1" t="s">
        <v>31</v>
      </c>
      <c r="E192" s="1">
        <v>2008</v>
      </c>
      <c r="F192" s="18" t="s">
        <v>104</v>
      </c>
      <c r="G192" s="1" t="s">
        <v>174</v>
      </c>
      <c r="H192" s="1"/>
      <c r="I192" s="1"/>
      <c r="J192" s="1"/>
      <c r="K192" s="1"/>
      <c r="L192" s="1"/>
      <c r="M192" s="40" t="s">
        <v>276</v>
      </c>
      <c r="N192" s="2" t="s">
        <v>6</v>
      </c>
      <c r="P192" s="46">
        <v>8.0405092592592597E-2</v>
      </c>
      <c r="R192" s="21">
        <v>3.530092592592592E-3</v>
      </c>
      <c r="T192" s="26">
        <v>7.6874999999999999E-2</v>
      </c>
    </row>
    <row r="193" spans="2:20" x14ac:dyDescent="0.25">
      <c r="B193" s="10">
        <v>62</v>
      </c>
      <c r="C193" s="1" t="s">
        <v>35</v>
      </c>
      <c r="D193" s="1" t="s">
        <v>265</v>
      </c>
      <c r="E193" s="1">
        <v>1991</v>
      </c>
      <c r="F193" s="18" t="s">
        <v>104</v>
      </c>
      <c r="G193" s="1" t="s">
        <v>266</v>
      </c>
      <c r="H193" s="1"/>
      <c r="I193" s="1"/>
      <c r="J193" s="1"/>
      <c r="K193" s="1"/>
      <c r="L193" s="1"/>
      <c r="M193" s="1"/>
      <c r="N193" s="2" t="s">
        <v>274</v>
      </c>
      <c r="P193" s="46">
        <v>8.2673611111111114E-2</v>
      </c>
      <c r="R193" s="21"/>
      <c r="T193" s="26">
        <v>8.2673611111111114E-2</v>
      </c>
    </row>
    <row r="194" spans="2:20" x14ac:dyDescent="0.25">
      <c r="B194" s="10">
        <v>65</v>
      </c>
      <c r="C194" s="1" t="s">
        <v>102</v>
      </c>
      <c r="D194" s="1" t="s">
        <v>323</v>
      </c>
      <c r="E194" s="1">
        <v>1991</v>
      </c>
      <c r="F194" s="18" t="s">
        <v>104</v>
      </c>
      <c r="G194" s="1" t="s">
        <v>322</v>
      </c>
      <c r="H194" s="1"/>
      <c r="I194" s="1"/>
      <c r="J194" s="1"/>
      <c r="K194" s="1"/>
      <c r="L194" s="1"/>
      <c r="M194" s="1"/>
      <c r="N194" s="2" t="s">
        <v>274</v>
      </c>
      <c r="P194" s="46">
        <v>8.8773148148148143E-2</v>
      </c>
      <c r="R194" s="21"/>
      <c r="T194" s="26">
        <v>8.8773148148148143E-2</v>
      </c>
    </row>
    <row r="195" spans="2:20" x14ac:dyDescent="0.25">
      <c r="B195" s="10">
        <v>13</v>
      </c>
      <c r="C195" s="1" t="s">
        <v>48</v>
      </c>
      <c r="D195" s="1" t="s">
        <v>47</v>
      </c>
      <c r="E195" s="1">
        <v>1975</v>
      </c>
      <c r="F195" s="18" t="s">
        <v>104</v>
      </c>
      <c r="G195" s="1" t="s">
        <v>259</v>
      </c>
      <c r="M195" s="37" t="s">
        <v>278</v>
      </c>
      <c r="N195" s="2" t="s">
        <v>274</v>
      </c>
      <c r="P195" s="46"/>
      <c r="R195" s="21"/>
      <c r="T195" s="26" t="s">
        <v>240</v>
      </c>
    </row>
    <row r="196" spans="2:20" x14ac:dyDescent="0.25">
      <c r="B196" s="10">
        <v>15</v>
      </c>
      <c r="C196" s="1" t="s">
        <v>213</v>
      </c>
      <c r="D196" s="1" t="s">
        <v>214</v>
      </c>
      <c r="E196" s="1">
        <v>1981</v>
      </c>
      <c r="F196" s="18" t="s">
        <v>104</v>
      </c>
      <c r="G196" s="1" t="s">
        <v>259</v>
      </c>
      <c r="M196" s="37" t="s">
        <v>278</v>
      </c>
      <c r="N196" s="2" t="s">
        <v>274</v>
      </c>
      <c r="P196" s="46"/>
      <c r="R196" s="21"/>
      <c r="T196" s="26" t="s">
        <v>240</v>
      </c>
    </row>
    <row r="197" spans="2:20" x14ac:dyDescent="0.25">
      <c r="B197" s="10">
        <v>6</v>
      </c>
      <c r="C197" s="1" t="s">
        <v>57</v>
      </c>
      <c r="D197" s="1" t="s">
        <v>140</v>
      </c>
      <c r="E197" s="1">
        <v>1978</v>
      </c>
      <c r="F197" s="18" t="s">
        <v>104</v>
      </c>
      <c r="G197" s="1" t="s">
        <v>141</v>
      </c>
      <c r="M197" s="37" t="s">
        <v>278</v>
      </c>
      <c r="N197" s="2" t="s">
        <v>274</v>
      </c>
      <c r="P197" s="46">
        <v>8.0810185185185179E-2</v>
      </c>
      <c r="R197" s="21"/>
      <c r="T197" s="26">
        <v>8.0810185185185179E-2</v>
      </c>
    </row>
    <row r="198" spans="2:20" x14ac:dyDescent="0.25">
      <c r="B198" s="10">
        <v>9</v>
      </c>
      <c r="C198" s="1" t="s">
        <v>269</v>
      </c>
      <c r="D198" s="1" t="s">
        <v>270</v>
      </c>
      <c r="E198" s="1">
        <v>2005</v>
      </c>
      <c r="F198" s="18" t="s">
        <v>104</v>
      </c>
      <c r="G198" s="1" t="s">
        <v>271</v>
      </c>
      <c r="M198" s="40" t="s">
        <v>276</v>
      </c>
      <c r="N198" s="2" t="s">
        <v>5</v>
      </c>
      <c r="P198" s="46">
        <v>8.0416666666666664E-2</v>
      </c>
      <c r="R198" s="21">
        <v>6.9444444444444441E-3</v>
      </c>
      <c r="T198" s="26">
        <v>7.3472222222222217E-2</v>
      </c>
    </row>
    <row r="199" spans="2:20" x14ac:dyDescent="0.25">
      <c r="B199" s="10">
        <v>1</v>
      </c>
      <c r="C199" s="1" t="s">
        <v>285</v>
      </c>
      <c r="D199" s="1" t="s">
        <v>286</v>
      </c>
      <c r="E199" s="1">
        <v>2009</v>
      </c>
      <c r="F199" s="18" t="s">
        <v>104</v>
      </c>
      <c r="G199" s="1" t="s">
        <v>174</v>
      </c>
      <c r="M199" s="40" t="s">
        <v>276</v>
      </c>
      <c r="N199" s="2" t="s">
        <v>6</v>
      </c>
      <c r="P199" s="46"/>
      <c r="R199" s="21">
        <v>3.530092592592592E-3</v>
      </c>
      <c r="T199" s="26" t="s">
        <v>240</v>
      </c>
    </row>
    <row r="200" spans="2:20" x14ac:dyDescent="0.25">
      <c r="B200" s="10">
        <v>3</v>
      </c>
      <c r="C200" s="1" t="s">
        <v>287</v>
      </c>
      <c r="D200" s="1" t="s">
        <v>288</v>
      </c>
      <c r="E200" s="1">
        <v>1975</v>
      </c>
      <c r="F200" s="18" t="s">
        <v>104</v>
      </c>
      <c r="G200" s="1" t="s">
        <v>289</v>
      </c>
      <c r="M200" s="37" t="s">
        <v>278</v>
      </c>
      <c r="N200" s="2" t="s">
        <v>274</v>
      </c>
      <c r="P200" s="46">
        <v>8.5879629629629625E-2</v>
      </c>
      <c r="R200" s="21"/>
      <c r="T200" s="26">
        <v>8.5879629629629625E-2</v>
      </c>
    </row>
  </sheetData>
  <autoFilter ref="A10:S119">
    <filterColumn colId="5">
      <filters>
        <filter val="Žena / Women"/>
      </filters>
    </filterColumn>
  </autoFilter>
  <sortState ref="B19:S70">
    <sortCondition ref="S11:S70"/>
  </sortState>
  <pageMargins left="0.7" right="0.7" top="0.78740157499999996" bottom="0.78740157499999996" header="0.3" footer="0.3"/>
  <pageSetup paperSize="9"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pracovní!$B$3:$B$6</xm:f>
          </x14:formula1>
          <xm:sqref>M4:M5 M11:M119 K126:K131 K133:K143 K145:K163 N175:N177 N195:N197 N200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zoomScale="80" zoomScaleNormal="80" workbookViewId="0">
      <pane xSplit="4" ySplit="7" topLeftCell="E8" activePane="bottomRight" state="frozen"/>
      <selection pane="topRight" activeCell="E1" sqref="E1"/>
      <selection pane="bottomLeft" activeCell="A6" sqref="A6"/>
      <selection pane="bottomRight" activeCell="S11" sqref="S11:S15"/>
    </sheetView>
  </sheetViews>
  <sheetFormatPr defaultRowHeight="15" outlineLevelCol="1" x14ac:dyDescent="0.25"/>
  <cols>
    <col min="1" max="1" width="4.85546875" customWidth="1"/>
    <col min="2" max="2" width="11.28515625" customWidth="1"/>
    <col min="3" max="4" width="16.7109375" customWidth="1"/>
    <col min="5" max="5" width="10.42578125" bestFit="1" customWidth="1"/>
    <col min="6" max="6" width="14.140625" bestFit="1" customWidth="1"/>
    <col min="7" max="7" width="21.140625" customWidth="1"/>
    <col min="8" max="8" width="12.28515625" bestFit="1" customWidth="1"/>
    <col min="9" max="9" width="27.85546875" hidden="1" customWidth="1" outlineLevel="1"/>
    <col min="10" max="10" width="11.140625" hidden="1" customWidth="1" outlineLevel="1"/>
    <col min="11" max="11" width="54.28515625" customWidth="1" collapsed="1"/>
    <col min="12" max="12" width="21.140625" customWidth="1"/>
    <col min="13" max="13" width="16" customWidth="1"/>
    <col min="14" max="14" width="3.7109375" customWidth="1"/>
    <col min="15" max="15" width="10.42578125" customWidth="1"/>
    <col min="16" max="16" width="1.7109375" customWidth="1"/>
    <col min="18" max="18" width="1.7109375" customWidth="1"/>
    <col min="19" max="19" width="10.42578125" customWidth="1"/>
  </cols>
  <sheetData>
    <row r="1" spans="1:20" ht="8.4499999999999993" customHeight="1" x14ac:dyDescent="0.25">
      <c r="A1" s="11"/>
    </row>
    <row r="2" spans="1:20" ht="15.75" x14ac:dyDescent="0.25">
      <c r="A2" s="11"/>
      <c r="B2" s="13" t="s">
        <v>15</v>
      </c>
    </row>
    <row r="3" spans="1:20" ht="21" customHeight="1" x14ac:dyDescent="0.25">
      <c r="A3" s="11"/>
      <c r="B3" s="15">
        <v>44366</v>
      </c>
      <c r="M3" t="s">
        <v>7</v>
      </c>
      <c r="Q3" s="24">
        <v>0</v>
      </c>
    </row>
    <row r="4" spans="1:20" ht="20.45" customHeight="1" x14ac:dyDescent="0.25">
      <c r="A4" s="11"/>
      <c r="B4" s="14" t="s">
        <v>236</v>
      </c>
      <c r="M4" s="22" t="s">
        <v>6</v>
      </c>
      <c r="N4" s="23"/>
      <c r="O4" s="23"/>
      <c r="P4" s="23"/>
      <c r="Q4" s="24">
        <v>3.472222222222222E-3</v>
      </c>
    </row>
    <row r="5" spans="1:20" ht="20.45" customHeight="1" x14ac:dyDescent="0.25">
      <c r="A5" s="11"/>
      <c r="B5" s="14" t="s">
        <v>44</v>
      </c>
      <c r="D5" t="s">
        <v>46</v>
      </c>
      <c r="M5" s="22" t="s">
        <v>5</v>
      </c>
      <c r="N5" s="23"/>
      <c r="O5" s="23"/>
      <c r="P5" s="23"/>
      <c r="Q5" s="24">
        <v>6.9444444444444441E-3</v>
      </c>
    </row>
    <row r="6" spans="1:20" ht="20.45" customHeight="1" x14ac:dyDescent="0.25">
      <c r="A6" s="11"/>
      <c r="B6" s="14" t="s">
        <v>45</v>
      </c>
      <c r="D6" t="s">
        <v>198</v>
      </c>
      <c r="T6" s="25"/>
    </row>
    <row r="7" spans="1:20" ht="20.45" customHeight="1" x14ac:dyDescent="0.25">
      <c r="A7" s="11"/>
      <c r="B7" s="14"/>
    </row>
    <row r="10" spans="1:20" ht="30" x14ac:dyDescent="0.25">
      <c r="B10" s="3" t="s">
        <v>0</v>
      </c>
      <c r="C10" s="4" t="s">
        <v>1</v>
      </c>
      <c r="D10" s="4" t="s">
        <v>2</v>
      </c>
      <c r="E10" s="4" t="s">
        <v>177</v>
      </c>
      <c r="F10" s="17" t="s">
        <v>8</v>
      </c>
      <c r="G10" s="4" t="s">
        <v>3</v>
      </c>
      <c r="H10" s="4" t="s">
        <v>178</v>
      </c>
      <c r="I10" s="4" t="s">
        <v>181</v>
      </c>
      <c r="J10" s="4" t="s">
        <v>182</v>
      </c>
      <c r="K10" s="4" t="s">
        <v>183</v>
      </c>
      <c r="L10" s="27" t="s">
        <v>186</v>
      </c>
      <c r="M10" s="5" t="s">
        <v>16</v>
      </c>
      <c r="N10" s="27" t="s">
        <v>187</v>
      </c>
      <c r="O10" s="5" t="s">
        <v>184</v>
      </c>
      <c r="P10" s="27" t="s">
        <v>188</v>
      </c>
      <c r="Q10" s="5" t="s">
        <v>185</v>
      </c>
    </row>
    <row r="11" spans="1:20" x14ac:dyDescent="0.25">
      <c r="B11" s="10">
        <v>38</v>
      </c>
      <c r="C11" s="1" t="s">
        <v>109</v>
      </c>
      <c r="D11" s="1" t="s">
        <v>31</v>
      </c>
      <c r="E11" s="1">
        <v>2005</v>
      </c>
      <c r="F11" s="18" t="s">
        <v>66</v>
      </c>
      <c r="G11" s="1" t="s">
        <v>110</v>
      </c>
      <c r="H11" s="1" t="s">
        <v>74</v>
      </c>
      <c r="I11" s="1" t="s">
        <v>70</v>
      </c>
      <c r="J11" s="1" t="s">
        <v>112</v>
      </c>
      <c r="K11" s="2" t="s">
        <v>5</v>
      </c>
      <c r="M11" s="21">
        <v>7.1608796296296295E-2</v>
      </c>
      <c r="O11" s="24">
        <v>6.9444444444444441E-3</v>
      </c>
      <c r="Q11" s="26">
        <v>6.4664351851851848E-2</v>
      </c>
      <c r="S11" s="28">
        <v>1</v>
      </c>
    </row>
    <row r="12" spans="1:20" x14ac:dyDescent="0.25">
      <c r="B12" s="10">
        <v>42</v>
      </c>
      <c r="C12" s="1" t="s">
        <v>26</v>
      </c>
      <c r="D12" s="1" t="s">
        <v>27</v>
      </c>
      <c r="E12" s="1">
        <v>1986</v>
      </c>
      <c r="F12" s="18" t="s">
        <v>66</v>
      </c>
      <c r="G12" s="1" t="s">
        <v>174</v>
      </c>
      <c r="H12" s="1" t="s">
        <v>175</v>
      </c>
      <c r="I12" s="1" t="s">
        <v>70</v>
      </c>
      <c r="J12" s="1" t="s">
        <v>96</v>
      </c>
      <c r="K12" s="2" t="s">
        <v>5</v>
      </c>
      <c r="M12" s="21">
        <v>7.1724537037037031E-2</v>
      </c>
      <c r="O12" s="24">
        <v>6.9444444444444441E-3</v>
      </c>
      <c r="Q12" s="26">
        <v>6.4780092592592584E-2</v>
      </c>
      <c r="S12" s="28">
        <v>2</v>
      </c>
    </row>
    <row r="13" spans="1:20" x14ac:dyDescent="0.25">
      <c r="B13" s="10">
        <v>61</v>
      </c>
      <c r="C13" s="1" t="s">
        <v>20</v>
      </c>
      <c r="D13" s="1" t="s">
        <v>21</v>
      </c>
      <c r="E13" s="1">
        <v>1993</v>
      </c>
      <c r="F13" s="18" t="s">
        <v>66</v>
      </c>
      <c r="G13" s="1" t="s">
        <v>117</v>
      </c>
      <c r="H13" s="1" t="s">
        <v>118</v>
      </c>
      <c r="I13" s="1" t="s">
        <v>70</v>
      </c>
      <c r="J13" s="1" t="s">
        <v>112</v>
      </c>
      <c r="K13" s="2" t="s">
        <v>5</v>
      </c>
      <c r="M13" s="21">
        <v>7.318287037037037E-2</v>
      </c>
      <c r="O13" s="24">
        <v>6.9444444444444441E-3</v>
      </c>
      <c r="Q13" s="26">
        <v>6.6238425925925923E-2</v>
      </c>
      <c r="S13" s="28">
        <v>3</v>
      </c>
    </row>
    <row r="14" spans="1:20" x14ac:dyDescent="0.25">
      <c r="B14" s="10">
        <v>41</v>
      </c>
      <c r="C14" s="1" t="s">
        <v>169</v>
      </c>
      <c r="D14" s="1" t="s">
        <v>170</v>
      </c>
      <c r="E14" s="1">
        <v>2005</v>
      </c>
      <c r="F14" s="18" t="s">
        <v>66</v>
      </c>
      <c r="G14" s="1" t="s">
        <v>40</v>
      </c>
      <c r="H14" s="1" t="s">
        <v>171</v>
      </c>
      <c r="I14" s="1" t="s">
        <v>70</v>
      </c>
      <c r="J14" s="1" t="s">
        <v>173</v>
      </c>
      <c r="K14" s="2" t="s">
        <v>5</v>
      </c>
      <c r="M14" s="21">
        <v>7.329861111111112E-2</v>
      </c>
      <c r="O14" s="24">
        <v>6.9444444444444441E-3</v>
      </c>
      <c r="Q14" s="26">
        <v>6.6354166666666672E-2</v>
      </c>
      <c r="S14" s="28">
        <v>4</v>
      </c>
    </row>
    <row r="15" spans="1:20" x14ac:dyDescent="0.25">
      <c r="B15" s="10">
        <v>23</v>
      </c>
      <c r="C15" s="1" t="s">
        <v>20</v>
      </c>
      <c r="D15" s="1" t="s">
        <v>203</v>
      </c>
      <c r="E15" s="1">
        <v>1959</v>
      </c>
      <c r="F15" s="18" t="s">
        <v>66</v>
      </c>
      <c r="G15" s="1" t="s">
        <v>204</v>
      </c>
      <c r="H15" s="1" t="s">
        <v>118</v>
      </c>
      <c r="I15" s="1"/>
      <c r="J15" s="1"/>
      <c r="K15" s="2" t="s">
        <v>5</v>
      </c>
      <c r="M15" s="21">
        <v>7.3645833333333341E-2</v>
      </c>
      <c r="O15" s="24">
        <v>6.9444444444444441E-3</v>
      </c>
      <c r="Q15" s="26">
        <v>6.6701388888888893E-2</v>
      </c>
      <c r="S15" s="28">
        <v>5</v>
      </c>
    </row>
    <row r="16" spans="1:20" x14ac:dyDescent="0.25">
      <c r="B16" s="10">
        <v>53</v>
      </c>
      <c r="C16" s="1" t="s">
        <v>38</v>
      </c>
      <c r="D16" s="1" t="s">
        <v>39</v>
      </c>
      <c r="E16" s="1">
        <v>1980</v>
      </c>
      <c r="F16" s="18" t="s">
        <v>66</v>
      </c>
      <c r="G16" s="1" t="s">
        <v>194</v>
      </c>
      <c r="H16" s="1" t="s">
        <v>118</v>
      </c>
      <c r="I16" s="1"/>
      <c r="J16" s="1"/>
      <c r="K16" s="2" t="s">
        <v>5</v>
      </c>
      <c r="M16" s="21">
        <v>7.4444444444444438E-2</v>
      </c>
      <c r="O16" s="24">
        <v>6.9444444444444441E-3</v>
      </c>
      <c r="Q16" s="26">
        <v>6.7499999999999991E-2</v>
      </c>
      <c r="S16" s="28">
        <v>6</v>
      </c>
    </row>
    <row r="17" spans="2:19" x14ac:dyDescent="0.25">
      <c r="B17" s="10">
        <v>36</v>
      </c>
      <c r="C17" s="1" t="s">
        <v>72</v>
      </c>
      <c r="D17" s="1" t="s">
        <v>50</v>
      </c>
      <c r="E17" s="1">
        <v>1973</v>
      </c>
      <c r="F17" s="18" t="s">
        <v>66</v>
      </c>
      <c r="G17" s="1" t="s">
        <v>73</v>
      </c>
      <c r="H17" s="1" t="s">
        <v>74</v>
      </c>
      <c r="I17" s="1" t="s">
        <v>70</v>
      </c>
      <c r="J17" s="1" t="s">
        <v>76</v>
      </c>
      <c r="K17" s="2" t="s">
        <v>5</v>
      </c>
      <c r="M17" s="21">
        <v>7.4652777777777776E-2</v>
      </c>
      <c r="O17" s="24">
        <v>6.9444444444444441E-3</v>
      </c>
      <c r="Q17" s="26">
        <v>6.7708333333333329E-2</v>
      </c>
      <c r="S17" s="28">
        <v>7</v>
      </c>
    </row>
    <row r="18" spans="2:19" x14ac:dyDescent="0.25">
      <c r="B18" s="10">
        <v>50</v>
      </c>
      <c r="C18" s="1" t="s">
        <v>192</v>
      </c>
      <c r="D18" s="1" t="s">
        <v>226</v>
      </c>
      <c r="E18" s="1">
        <v>2004</v>
      </c>
      <c r="F18" s="18" t="s">
        <v>66</v>
      </c>
      <c r="G18" s="1" t="s">
        <v>219</v>
      </c>
      <c r="H18" s="1" t="s">
        <v>118</v>
      </c>
      <c r="I18" s="1"/>
      <c r="J18" s="1"/>
      <c r="K18" s="2" t="s">
        <v>5</v>
      </c>
      <c r="M18" s="21">
        <v>7.4756944444444445E-2</v>
      </c>
      <c r="O18" s="24">
        <v>6.9444444444444441E-3</v>
      </c>
      <c r="Q18" s="26">
        <v>6.7812499999999998E-2</v>
      </c>
      <c r="S18" s="28">
        <v>8</v>
      </c>
    </row>
    <row r="19" spans="2:19" x14ac:dyDescent="0.25">
      <c r="B19" s="10">
        <v>46</v>
      </c>
      <c r="C19" s="1" t="s">
        <v>11</v>
      </c>
      <c r="D19" s="1" t="s">
        <v>30</v>
      </c>
      <c r="E19" s="1">
        <v>1976</v>
      </c>
      <c r="F19" s="18" t="s">
        <v>66</v>
      </c>
      <c r="G19" s="1" t="s">
        <v>219</v>
      </c>
      <c r="H19" s="1" t="s">
        <v>118</v>
      </c>
      <c r="I19" s="1"/>
      <c r="J19" s="1"/>
      <c r="K19" s="2" t="s">
        <v>5</v>
      </c>
      <c r="M19" s="21">
        <v>7.525462962962963E-2</v>
      </c>
      <c r="O19" s="24">
        <v>6.9444444444444441E-3</v>
      </c>
      <c r="Q19" s="26">
        <v>6.8310185185185182E-2</v>
      </c>
      <c r="S19" s="28">
        <v>9</v>
      </c>
    </row>
    <row r="20" spans="2:19" x14ac:dyDescent="0.25">
      <c r="B20" s="10">
        <v>60</v>
      </c>
      <c r="C20" s="1" t="s">
        <v>11</v>
      </c>
      <c r="D20" s="1" t="s">
        <v>52</v>
      </c>
      <c r="E20" s="1">
        <v>1980</v>
      </c>
      <c r="F20" s="18" t="s">
        <v>66</v>
      </c>
      <c r="G20" s="1"/>
      <c r="H20" s="1" t="s">
        <v>118</v>
      </c>
      <c r="I20" s="1"/>
      <c r="J20" s="1"/>
      <c r="K20" s="2" t="s">
        <v>5</v>
      </c>
      <c r="M20" s="21">
        <v>7.5717592592592586E-2</v>
      </c>
      <c r="O20" s="24">
        <v>6.9444444444444441E-3</v>
      </c>
      <c r="Q20" s="26">
        <v>6.8773148148148139E-2</v>
      </c>
      <c r="S20" s="28">
        <v>10</v>
      </c>
    </row>
    <row r="21" spans="2:19" x14ac:dyDescent="0.25">
      <c r="B21" s="10">
        <v>47</v>
      </c>
      <c r="C21" s="1" t="s">
        <v>72</v>
      </c>
      <c r="D21" s="1" t="s">
        <v>222</v>
      </c>
      <c r="E21" s="1">
        <v>2005</v>
      </c>
      <c r="F21" s="18" t="s">
        <v>66</v>
      </c>
      <c r="G21" s="1" t="s">
        <v>219</v>
      </c>
      <c r="H21" s="1" t="s">
        <v>118</v>
      </c>
      <c r="I21" s="1"/>
      <c r="J21" s="1"/>
      <c r="K21" s="2" t="s">
        <v>5</v>
      </c>
      <c r="M21" s="21">
        <v>7.6400462962962962E-2</v>
      </c>
      <c r="O21" s="24">
        <v>6.9444444444444441E-3</v>
      </c>
      <c r="Q21" s="26">
        <v>6.9456018518518514E-2</v>
      </c>
      <c r="S21" s="28">
        <v>11</v>
      </c>
    </row>
    <row r="22" spans="2:19" x14ac:dyDescent="0.25">
      <c r="B22" s="10">
        <v>45</v>
      </c>
      <c r="C22" s="1" t="s">
        <v>60</v>
      </c>
      <c r="D22" s="1" t="s">
        <v>61</v>
      </c>
      <c r="E22" s="1">
        <v>2007</v>
      </c>
      <c r="F22" s="18" t="s">
        <v>66</v>
      </c>
      <c r="G22" s="1" t="s">
        <v>221</v>
      </c>
      <c r="H22" s="1" t="s">
        <v>118</v>
      </c>
      <c r="I22" s="1"/>
      <c r="J22" s="1"/>
      <c r="K22" s="2" t="s">
        <v>5</v>
      </c>
      <c r="M22" s="21">
        <v>7.7164351851851845E-2</v>
      </c>
      <c r="O22" s="24">
        <v>6.9444444444444441E-3</v>
      </c>
      <c r="Q22" s="26">
        <v>7.0219907407407398E-2</v>
      </c>
      <c r="S22" s="28">
        <v>12</v>
      </c>
    </row>
    <row r="23" spans="2:19" x14ac:dyDescent="0.25">
      <c r="B23" s="10">
        <v>35</v>
      </c>
      <c r="C23" s="1" t="s">
        <v>11</v>
      </c>
      <c r="D23" s="1" t="s">
        <v>65</v>
      </c>
      <c r="E23" s="1">
        <v>1988</v>
      </c>
      <c r="F23" s="18" t="s">
        <v>66</v>
      </c>
      <c r="G23" s="1" t="s">
        <v>67</v>
      </c>
      <c r="H23" s="1" t="s">
        <v>68</v>
      </c>
      <c r="I23" s="1" t="s">
        <v>70</v>
      </c>
      <c r="J23" s="1" t="s">
        <v>71</v>
      </c>
      <c r="K23" s="2" t="s">
        <v>5</v>
      </c>
      <c r="M23" s="21">
        <v>7.7835648148148154E-2</v>
      </c>
      <c r="O23" s="24">
        <v>6.9444444444444441E-3</v>
      </c>
      <c r="P23" s="20"/>
      <c r="Q23" s="26">
        <v>7.0891203703703706E-2</v>
      </c>
      <c r="S23" s="28">
        <v>13</v>
      </c>
    </row>
    <row r="24" spans="2:19" x14ac:dyDescent="0.25">
      <c r="B24" s="10">
        <v>28</v>
      </c>
      <c r="C24" s="1" t="s">
        <v>36</v>
      </c>
      <c r="D24" s="1" t="s">
        <v>37</v>
      </c>
      <c r="E24" s="1">
        <v>1985</v>
      </c>
      <c r="F24" s="18" t="s">
        <v>66</v>
      </c>
      <c r="G24" s="1"/>
      <c r="H24" s="1" t="s">
        <v>118</v>
      </c>
      <c r="I24" s="1"/>
      <c r="J24" s="1"/>
      <c r="K24" s="2" t="s">
        <v>6</v>
      </c>
      <c r="M24" s="21">
        <v>7.5011574074074064E-2</v>
      </c>
      <c r="O24" s="24">
        <v>3.472222222222222E-3</v>
      </c>
      <c r="Q24" s="26">
        <v>7.153935185185184E-2</v>
      </c>
      <c r="S24" s="28">
        <v>14</v>
      </c>
    </row>
    <row r="25" spans="2:19" x14ac:dyDescent="0.25">
      <c r="B25" s="10">
        <v>37</v>
      </c>
      <c r="C25" s="1" t="s">
        <v>85</v>
      </c>
      <c r="D25" s="1" t="s">
        <v>86</v>
      </c>
      <c r="E25" s="1">
        <v>2007</v>
      </c>
      <c r="F25" s="18" t="s">
        <v>66</v>
      </c>
      <c r="G25" s="1" t="s">
        <v>87</v>
      </c>
      <c r="H25" s="1" t="s">
        <v>88</v>
      </c>
      <c r="I25" s="1" t="s">
        <v>70</v>
      </c>
      <c r="J25" s="1" t="s">
        <v>90</v>
      </c>
      <c r="K25" s="2" t="s">
        <v>5</v>
      </c>
      <c r="M25" s="21">
        <v>7.9699074074074075E-2</v>
      </c>
      <c r="N25" s="16"/>
      <c r="O25" s="24">
        <v>6.9444444444444441E-3</v>
      </c>
      <c r="Q25" s="26">
        <v>7.2754629629629627E-2</v>
      </c>
      <c r="S25" s="28">
        <v>15</v>
      </c>
    </row>
    <row r="26" spans="2:19" x14ac:dyDescent="0.25">
      <c r="B26" s="10">
        <v>67</v>
      </c>
      <c r="C26" s="1" t="s">
        <v>91</v>
      </c>
      <c r="D26" s="1" t="s">
        <v>92</v>
      </c>
      <c r="E26" s="1">
        <v>1980</v>
      </c>
      <c r="F26" s="18" t="s">
        <v>66</v>
      </c>
      <c r="G26" s="1" t="s">
        <v>93</v>
      </c>
      <c r="H26" s="1" t="s">
        <v>94</v>
      </c>
      <c r="I26" s="1" t="s">
        <v>70</v>
      </c>
      <c r="J26" s="1" t="s">
        <v>96</v>
      </c>
      <c r="K26" s="2" t="s">
        <v>5</v>
      </c>
      <c r="M26" s="21">
        <v>8.0266203703703701E-2</v>
      </c>
      <c r="O26" s="24">
        <v>6.9444444444444441E-3</v>
      </c>
      <c r="Q26" s="26">
        <v>7.3321759259259253E-2</v>
      </c>
      <c r="S26" s="28">
        <v>16</v>
      </c>
    </row>
    <row r="27" spans="2:19" x14ac:dyDescent="0.25">
      <c r="B27" s="10">
        <v>22</v>
      </c>
      <c r="C27" s="1" t="s">
        <v>97</v>
      </c>
      <c r="D27" s="1" t="s">
        <v>98</v>
      </c>
      <c r="E27" s="1">
        <v>1977</v>
      </c>
      <c r="F27" s="18" t="s">
        <v>66</v>
      </c>
      <c r="G27" s="1" t="s">
        <v>99</v>
      </c>
      <c r="H27" s="1" t="s">
        <v>100</v>
      </c>
      <c r="I27" s="1" t="s">
        <v>83</v>
      </c>
      <c r="J27" s="1" t="s">
        <v>96</v>
      </c>
      <c r="K27" s="2" t="s">
        <v>7</v>
      </c>
      <c r="M27" s="21">
        <v>7.739583333333333E-2</v>
      </c>
      <c r="O27" s="21"/>
      <c r="Q27" s="26">
        <v>7.739583333333333E-2</v>
      </c>
      <c r="S27" s="28">
        <v>17</v>
      </c>
    </row>
    <row r="28" spans="2:19" x14ac:dyDescent="0.25">
      <c r="B28" s="10">
        <v>12</v>
      </c>
      <c r="C28" s="1" t="s">
        <v>11</v>
      </c>
      <c r="D28" s="1" t="s">
        <v>153</v>
      </c>
      <c r="E28" s="1">
        <v>1978</v>
      </c>
      <c r="F28" s="18" t="s">
        <v>66</v>
      </c>
      <c r="G28" s="1" t="s">
        <v>154</v>
      </c>
      <c r="H28" s="1" t="s">
        <v>74</v>
      </c>
      <c r="I28" s="1" t="s">
        <v>80</v>
      </c>
      <c r="J28" s="1" t="s">
        <v>84</v>
      </c>
      <c r="K28" s="2" t="s">
        <v>6</v>
      </c>
      <c r="M28" s="21">
        <v>8.1284722222222217E-2</v>
      </c>
      <c r="O28" s="24">
        <v>3.472222222222222E-3</v>
      </c>
      <c r="Q28" s="26">
        <v>7.7812499999999993E-2</v>
      </c>
      <c r="S28" s="28">
        <v>18</v>
      </c>
    </row>
    <row r="29" spans="2:19" x14ac:dyDescent="0.25">
      <c r="B29" s="10">
        <v>16</v>
      </c>
      <c r="C29" s="1" t="s">
        <v>202</v>
      </c>
      <c r="D29" s="1" t="s">
        <v>12</v>
      </c>
      <c r="E29" s="1">
        <v>1963</v>
      </c>
      <c r="F29" s="18" t="s">
        <v>66</v>
      </c>
      <c r="G29" s="1" t="s">
        <v>115</v>
      </c>
      <c r="H29" s="1" t="s">
        <v>88</v>
      </c>
      <c r="I29" s="1" t="s">
        <v>83</v>
      </c>
      <c r="J29" s="1" t="s">
        <v>115</v>
      </c>
      <c r="K29" s="2" t="s">
        <v>7</v>
      </c>
      <c r="M29" s="21">
        <v>7.7997685185185184E-2</v>
      </c>
      <c r="O29" s="21"/>
      <c r="Q29" s="26">
        <v>7.7997685185185184E-2</v>
      </c>
      <c r="S29" s="28">
        <v>19</v>
      </c>
    </row>
    <row r="30" spans="2:19" x14ac:dyDescent="0.25">
      <c r="B30" s="10">
        <v>26</v>
      </c>
      <c r="C30" s="1" t="s">
        <v>11</v>
      </c>
      <c r="D30" s="1" t="s">
        <v>207</v>
      </c>
      <c r="E30" s="1">
        <v>1966</v>
      </c>
      <c r="F30" s="18" t="s">
        <v>66</v>
      </c>
      <c r="G30" s="1" t="s">
        <v>14</v>
      </c>
      <c r="H30" s="1" t="s">
        <v>118</v>
      </c>
      <c r="I30" s="1"/>
      <c r="J30" s="1"/>
      <c r="K30" s="2" t="s">
        <v>6</v>
      </c>
      <c r="M30" s="21">
        <v>8.2511574074074071E-2</v>
      </c>
      <c r="O30" s="24">
        <v>3.472222222222222E-3</v>
      </c>
      <c r="Q30" s="26">
        <v>7.9039351851851847E-2</v>
      </c>
      <c r="S30" s="28">
        <v>20</v>
      </c>
    </row>
    <row r="31" spans="2:19" x14ac:dyDescent="0.25">
      <c r="B31" s="10">
        <v>40</v>
      </c>
      <c r="C31" s="1" t="s">
        <v>11</v>
      </c>
      <c r="D31" s="1" t="s">
        <v>216</v>
      </c>
      <c r="E31" s="1">
        <v>2006</v>
      </c>
      <c r="F31" s="18" t="s">
        <v>66</v>
      </c>
      <c r="G31" s="1" t="s">
        <v>116</v>
      </c>
      <c r="H31" s="1" t="s">
        <v>74</v>
      </c>
      <c r="I31" s="1" t="s">
        <v>70</v>
      </c>
      <c r="J31" s="1" t="s">
        <v>76</v>
      </c>
      <c r="K31" s="2" t="s">
        <v>6</v>
      </c>
      <c r="M31" s="21">
        <v>8.2673611111111114E-2</v>
      </c>
      <c r="O31" s="24">
        <v>3.472222222222222E-3</v>
      </c>
      <c r="Q31" s="26">
        <v>7.9201388888888891E-2</v>
      </c>
      <c r="S31" s="28">
        <v>21</v>
      </c>
    </row>
    <row r="32" spans="2:19" x14ac:dyDescent="0.25">
      <c r="B32" s="10">
        <v>7</v>
      </c>
      <c r="C32" s="1" t="s">
        <v>120</v>
      </c>
      <c r="D32" s="1" t="s">
        <v>121</v>
      </c>
      <c r="E32" s="1">
        <v>1990</v>
      </c>
      <c r="F32" s="18" t="s">
        <v>66</v>
      </c>
      <c r="G32" s="1" t="s">
        <v>122</v>
      </c>
      <c r="H32" s="1" t="s">
        <v>123</v>
      </c>
      <c r="I32" s="1" t="s">
        <v>83</v>
      </c>
      <c r="J32" s="1" t="s">
        <v>125</v>
      </c>
      <c r="K32" s="2" t="s">
        <v>7</v>
      </c>
      <c r="M32" s="21">
        <v>7.9340277777777787E-2</v>
      </c>
      <c r="O32" s="21"/>
      <c r="Q32" s="26">
        <v>7.9340277777777787E-2</v>
      </c>
      <c r="S32" s="28">
        <v>22</v>
      </c>
    </row>
    <row r="33" spans="2:19" x14ac:dyDescent="0.25">
      <c r="B33" s="10">
        <v>4</v>
      </c>
      <c r="C33" s="1" t="s">
        <v>147</v>
      </c>
      <c r="D33" s="1" t="s">
        <v>148</v>
      </c>
      <c r="E33" s="1">
        <v>1991</v>
      </c>
      <c r="F33" s="18" t="s">
        <v>66</v>
      </c>
      <c r="G33" s="1" t="s">
        <v>149</v>
      </c>
      <c r="H33" s="1" t="s">
        <v>150</v>
      </c>
      <c r="I33" s="1" t="s">
        <v>83</v>
      </c>
      <c r="J33" s="1" t="s">
        <v>152</v>
      </c>
      <c r="K33" s="2" t="s">
        <v>7</v>
      </c>
      <c r="M33" s="21">
        <v>8.0173611111111112E-2</v>
      </c>
      <c r="O33" s="21"/>
      <c r="Q33" s="26">
        <v>8.0173611111111112E-2</v>
      </c>
      <c r="S33" s="28">
        <v>23</v>
      </c>
    </row>
    <row r="34" spans="2:19" x14ac:dyDescent="0.25">
      <c r="B34" s="10">
        <v>68</v>
      </c>
      <c r="C34" s="1" t="s">
        <v>42</v>
      </c>
      <c r="D34" s="1" t="s">
        <v>43</v>
      </c>
      <c r="E34" s="1">
        <v>2006</v>
      </c>
      <c r="F34" s="18" t="s">
        <v>66</v>
      </c>
      <c r="G34" s="1"/>
      <c r="H34" s="1" t="s">
        <v>118</v>
      </c>
      <c r="I34" s="1"/>
      <c r="J34" s="1"/>
      <c r="K34" s="2" t="s">
        <v>7</v>
      </c>
      <c r="M34" s="21">
        <v>8.099537037037037E-2</v>
      </c>
      <c r="O34" s="21"/>
      <c r="Q34" s="26">
        <v>8.099537037037037E-2</v>
      </c>
      <c r="S34" s="28">
        <v>24</v>
      </c>
    </row>
    <row r="35" spans="2:19" x14ac:dyDescent="0.25">
      <c r="B35" s="10">
        <v>34</v>
      </c>
      <c r="C35" s="1" t="s">
        <v>11</v>
      </c>
      <c r="D35" s="1" t="s">
        <v>77</v>
      </c>
      <c r="E35" s="1">
        <v>1978</v>
      </c>
      <c r="F35" s="18" t="s">
        <v>66</v>
      </c>
      <c r="G35" s="1" t="s">
        <v>78</v>
      </c>
      <c r="H35" s="1" t="s">
        <v>68</v>
      </c>
      <c r="I35" s="1" t="s">
        <v>80</v>
      </c>
      <c r="J35" s="1" t="s">
        <v>81</v>
      </c>
      <c r="K35" s="2" t="s">
        <v>6</v>
      </c>
      <c r="M35" s="21">
        <v>8.4907407407407418E-2</v>
      </c>
      <c r="O35" s="24">
        <v>3.472222222222222E-3</v>
      </c>
      <c r="Q35" s="26">
        <v>8.1435185185185194E-2</v>
      </c>
      <c r="S35" s="28">
        <v>25</v>
      </c>
    </row>
    <row r="36" spans="2:19" x14ac:dyDescent="0.25">
      <c r="B36" s="10">
        <v>69</v>
      </c>
      <c r="C36" s="1" t="s">
        <v>120</v>
      </c>
      <c r="D36" s="1" t="s">
        <v>43</v>
      </c>
      <c r="E36" s="1">
        <v>1973</v>
      </c>
      <c r="F36" s="18" t="s">
        <v>66</v>
      </c>
      <c r="G36" s="1"/>
      <c r="H36" s="1" t="s">
        <v>118</v>
      </c>
      <c r="I36" s="1"/>
      <c r="J36" s="1"/>
      <c r="K36" s="2" t="s">
        <v>6</v>
      </c>
      <c r="M36" s="21">
        <v>8.5277777777777786E-2</v>
      </c>
      <c r="O36" s="24">
        <v>3.472222222222222E-3</v>
      </c>
      <c r="Q36" s="26">
        <v>8.1805555555555562E-2</v>
      </c>
      <c r="S36" s="28">
        <v>26</v>
      </c>
    </row>
    <row r="37" spans="2:19" x14ac:dyDescent="0.25">
      <c r="B37" s="10">
        <v>6</v>
      </c>
      <c r="C37" s="1" t="s">
        <v>25</v>
      </c>
      <c r="D37" s="1" t="s">
        <v>18</v>
      </c>
      <c r="E37" s="1">
        <v>1992</v>
      </c>
      <c r="F37" s="18" t="s">
        <v>66</v>
      </c>
      <c r="G37" s="1" t="s">
        <v>126</v>
      </c>
      <c r="H37" s="1" t="s">
        <v>94</v>
      </c>
      <c r="I37" s="1" t="s">
        <v>83</v>
      </c>
      <c r="J37" s="1" t="s">
        <v>128</v>
      </c>
      <c r="K37" s="2" t="s">
        <v>7</v>
      </c>
      <c r="M37" s="21">
        <v>8.2280092592592599E-2</v>
      </c>
      <c r="O37" s="21"/>
      <c r="Q37" s="26">
        <v>8.2280092592592599E-2</v>
      </c>
      <c r="S37" s="28">
        <v>27</v>
      </c>
    </row>
    <row r="38" spans="2:19" x14ac:dyDescent="0.25">
      <c r="B38" s="10">
        <v>5</v>
      </c>
      <c r="C38" s="1" t="s">
        <v>28</v>
      </c>
      <c r="D38" s="1" t="s">
        <v>189</v>
      </c>
      <c r="E38" s="1">
        <v>1990</v>
      </c>
      <c r="F38" s="18" t="s">
        <v>66</v>
      </c>
      <c r="G38" s="1" t="s">
        <v>190</v>
      </c>
      <c r="H38" s="1" t="s">
        <v>118</v>
      </c>
      <c r="I38" s="1"/>
      <c r="J38" s="1"/>
      <c r="K38" s="2" t="s">
        <v>7</v>
      </c>
      <c r="M38" s="21">
        <v>8.2905092592592586E-2</v>
      </c>
      <c r="O38" s="21"/>
      <c r="Q38" s="26">
        <v>8.2905092592592586E-2</v>
      </c>
      <c r="S38" s="28">
        <v>28</v>
      </c>
    </row>
    <row r="39" spans="2:19" x14ac:dyDescent="0.25">
      <c r="B39" s="10">
        <v>62</v>
      </c>
      <c r="C39" s="1" t="s">
        <v>19</v>
      </c>
      <c r="D39" s="1" t="s">
        <v>55</v>
      </c>
      <c r="E39" s="1">
        <v>1992</v>
      </c>
      <c r="F39" s="18" t="s">
        <v>66</v>
      </c>
      <c r="G39" s="1" t="s">
        <v>56</v>
      </c>
      <c r="H39" s="1" t="s">
        <v>68</v>
      </c>
      <c r="I39" s="1" t="s">
        <v>83</v>
      </c>
      <c r="J39" s="1" t="s">
        <v>84</v>
      </c>
      <c r="K39" s="2" t="s">
        <v>7</v>
      </c>
      <c r="M39" s="21">
        <v>8.3483796296296306E-2</v>
      </c>
      <c r="O39" s="21"/>
      <c r="Q39" s="26">
        <v>8.3483796296296306E-2</v>
      </c>
      <c r="S39" s="28">
        <v>29</v>
      </c>
    </row>
    <row r="40" spans="2:19" x14ac:dyDescent="0.25">
      <c r="B40" s="10">
        <v>2</v>
      </c>
      <c r="C40" s="1" t="s">
        <v>11</v>
      </c>
      <c r="D40" s="1" t="s">
        <v>12</v>
      </c>
      <c r="E40" s="1">
        <v>1962</v>
      </c>
      <c r="F40" s="18" t="s">
        <v>66</v>
      </c>
      <c r="G40" s="1" t="s">
        <v>14</v>
      </c>
      <c r="H40" s="1" t="s">
        <v>68</v>
      </c>
      <c r="I40" s="1"/>
      <c r="J40" s="1"/>
      <c r="K40" s="2" t="s">
        <v>7</v>
      </c>
      <c r="M40" s="21">
        <v>8.3668981481481483E-2</v>
      </c>
      <c r="O40" s="21"/>
      <c r="P40" s="20"/>
      <c r="Q40" s="26">
        <v>8.3668981481481483E-2</v>
      </c>
      <c r="S40" s="28">
        <v>30</v>
      </c>
    </row>
    <row r="41" spans="2:19" x14ac:dyDescent="0.25">
      <c r="B41" s="10">
        <v>27</v>
      </c>
      <c r="C41" s="1" t="s">
        <v>11</v>
      </c>
      <c r="D41" s="1" t="s">
        <v>208</v>
      </c>
      <c r="E41" s="1">
        <v>2004</v>
      </c>
      <c r="F41" s="18" t="s">
        <v>66</v>
      </c>
      <c r="G41" s="1" t="s">
        <v>14</v>
      </c>
      <c r="H41" s="1" t="s">
        <v>118</v>
      </c>
      <c r="I41" s="1"/>
      <c r="J41" s="1"/>
      <c r="K41" s="2" t="s">
        <v>7</v>
      </c>
      <c r="M41" s="21">
        <v>8.7615740740740744E-2</v>
      </c>
      <c r="O41" s="21"/>
      <c r="Q41" s="26">
        <v>8.7615740740740744E-2</v>
      </c>
      <c r="S41" s="28">
        <v>31</v>
      </c>
    </row>
    <row r="42" spans="2:19" x14ac:dyDescent="0.25">
      <c r="B42" s="10">
        <v>59</v>
      </c>
      <c r="C42" s="1" t="s">
        <v>232</v>
      </c>
      <c r="D42" s="1" t="s">
        <v>235</v>
      </c>
      <c r="E42" s="1">
        <v>1963</v>
      </c>
      <c r="F42" s="18" t="s">
        <v>66</v>
      </c>
      <c r="G42" s="1" t="s">
        <v>234</v>
      </c>
      <c r="H42" s="1" t="s">
        <v>118</v>
      </c>
      <c r="I42" s="1"/>
      <c r="J42" s="1"/>
      <c r="K42" s="2" t="s">
        <v>7</v>
      </c>
      <c r="M42" s="21">
        <v>8.8773148148148143E-2</v>
      </c>
      <c r="O42" s="21"/>
      <c r="Q42" s="26">
        <v>8.8773148148148143E-2</v>
      </c>
      <c r="S42" s="28">
        <v>32</v>
      </c>
    </row>
    <row r="43" spans="2:19" x14ac:dyDescent="0.25">
      <c r="B43" s="10">
        <v>8</v>
      </c>
      <c r="C43" s="1" t="s">
        <v>33</v>
      </c>
      <c r="D43" s="1" t="s">
        <v>41</v>
      </c>
      <c r="E43" s="1">
        <v>1962</v>
      </c>
      <c r="F43" s="18" t="s">
        <v>66</v>
      </c>
      <c r="G43" s="1" t="s">
        <v>191</v>
      </c>
      <c r="H43" s="1" t="s">
        <v>118</v>
      </c>
      <c r="I43" s="1"/>
      <c r="J43" s="1"/>
      <c r="K43" s="2" t="s">
        <v>7</v>
      </c>
      <c r="M43" s="21">
        <v>8.969907407407407E-2</v>
      </c>
      <c r="O43" s="21"/>
      <c r="Q43" s="26">
        <v>8.969907407407407E-2</v>
      </c>
      <c r="S43" s="28">
        <v>33</v>
      </c>
    </row>
    <row r="44" spans="2:19" x14ac:dyDescent="0.25">
      <c r="B44" s="10">
        <v>57</v>
      </c>
      <c r="C44" s="1" t="s">
        <v>192</v>
      </c>
      <c r="D44" s="1" t="s">
        <v>24</v>
      </c>
      <c r="E44" s="1">
        <v>1970</v>
      </c>
      <c r="F44" s="18" t="s">
        <v>66</v>
      </c>
      <c r="G44" s="1" t="s">
        <v>49</v>
      </c>
      <c r="H44" s="1" t="s">
        <v>118</v>
      </c>
      <c r="I44" s="1"/>
      <c r="J44" s="1"/>
      <c r="K44" s="2" t="s">
        <v>7</v>
      </c>
      <c r="M44" s="21">
        <v>9.2013888888888895E-2</v>
      </c>
      <c r="O44" s="21"/>
      <c r="Q44" s="26">
        <v>9.2013888888888895E-2</v>
      </c>
      <c r="S44" s="28">
        <v>33</v>
      </c>
    </row>
    <row r="45" spans="2:19" x14ac:dyDescent="0.25">
      <c r="B45" s="10">
        <v>56</v>
      </c>
      <c r="C45" s="1" t="s">
        <v>23</v>
      </c>
      <c r="D45" s="1" t="s">
        <v>24</v>
      </c>
      <c r="E45" s="1">
        <v>1971</v>
      </c>
      <c r="F45" s="18" t="s">
        <v>66</v>
      </c>
      <c r="G45" s="1" t="s">
        <v>231</v>
      </c>
      <c r="H45" s="1" t="s">
        <v>118</v>
      </c>
      <c r="I45" s="1"/>
      <c r="J45" s="1"/>
      <c r="K45" s="2" t="s">
        <v>7</v>
      </c>
      <c r="M45" s="21">
        <v>9.2129629629629631E-2</v>
      </c>
      <c r="O45" s="21"/>
      <c r="Q45" s="26">
        <v>9.2129629629629631E-2</v>
      </c>
      <c r="S45" s="28">
        <v>34</v>
      </c>
    </row>
    <row r="46" spans="2:19" x14ac:dyDescent="0.25">
      <c r="B46" s="10">
        <v>58</v>
      </c>
      <c r="C46" s="1" t="s">
        <v>232</v>
      </c>
      <c r="D46" s="1" t="s">
        <v>233</v>
      </c>
      <c r="E46" s="1">
        <v>1972</v>
      </c>
      <c r="F46" s="18" t="s">
        <v>66</v>
      </c>
      <c r="G46" s="1" t="s">
        <v>234</v>
      </c>
      <c r="H46" s="1" t="s">
        <v>118</v>
      </c>
      <c r="I46" s="1"/>
      <c r="J46" s="1"/>
      <c r="K46" s="2" t="s">
        <v>7</v>
      </c>
      <c r="M46" s="21">
        <v>9.2696759259259257E-2</v>
      </c>
      <c r="O46" s="21"/>
      <c r="Q46" s="26">
        <v>9.2696759259259257E-2</v>
      </c>
      <c r="S46" s="28">
        <v>35</v>
      </c>
    </row>
    <row r="47" spans="2:19" x14ac:dyDescent="0.25">
      <c r="B47" s="10">
        <v>70</v>
      </c>
      <c r="C47" s="1" t="s">
        <v>238</v>
      </c>
      <c r="D47" s="1" t="s">
        <v>237</v>
      </c>
      <c r="E47" s="1">
        <v>1977</v>
      </c>
      <c r="F47" s="18" t="s">
        <v>66</v>
      </c>
      <c r="G47" s="1" t="s">
        <v>219</v>
      </c>
      <c r="H47" s="1" t="s">
        <v>118</v>
      </c>
      <c r="I47" s="1"/>
      <c r="J47" s="1"/>
      <c r="K47" s="2" t="s">
        <v>7</v>
      </c>
      <c r="M47" s="21">
        <v>9.46412037037037E-2</v>
      </c>
      <c r="O47" s="21"/>
      <c r="Q47" s="26">
        <v>9.46412037037037E-2</v>
      </c>
      <c r="S47" s="28">
        <v>36</v>
      </c>
    </row>
    <row r="48" spans="2:19" x14ac:dyDescent="0.25">
      <c r="B48" s="10">
        <v>11</v>
      </c>
      <c r="C48" s="1" t="s">
        <v>28</v>
      </c>
      <c r="D48" s="1" t="s">
        <v>197</v>
      </c>
      <c r="E48" s="1">
        <v>1981</v>
      </c>
      <c r="F48" s="18" t="s">
        <v>66</v>
      </c>
      <c r="G48" s="1" t="s">
        <v>194</v>
      </c>
      <c r="H48" s="1" t="s">
        <v>118</v>
      </c>
      <c r="I48" s="1"/>
      <c r="J48" s="1"/>
      <c r="K48" s="2" t="s">
        <v>6</v>
      </c>
      <c r="M48" s="21">
        <v>0.10561342592592593</v>
      </c>
      <c r="O48" s="24">
        <v>3.472222222222222E-3</v>
      </c>
      <c r="Q48" s="26">
        <v>0.10214120370370371</v>
      </c>
      <c r="S48" s="28">
        <v>37</v>
      </c>
    </row>
    <row r="49" spans="2:19" x14ac:dyDescent="0.25">
      <c r="B49" s="10">
        <v>13</v>
      </c>
      <c r="C49" s="1" t="s">
        <v>156</v>
      </c>
      <c r="D49" s="1" t="s">
        <v>157</v>
      </c>
      <c r="E49" s="1">
        <v>1986</v>
      </c>
      <c r="F49" s="18" t="s">
        <v>66</v>
      </c>
      <c r="G49" s="1" t="s">
        <v>158</v>
      </c>
      <c r="H49" s="1" t="s">
        <v>74</v>
      </c>
      <c r="I49" s="1" t="s">
        <v>80</v>
      </c>
      <c r="J49" s="1" t="s">
        <v>84</v>
      </c>
      <c r="K49" s="2" t="s">
        <v>6</v>
      </c>
      <c r="M49" s="21">
        <v>0.10778935185185186</v>
      </c>
      <c r="O49" s="24">
        <v>3.472222222222222E-3</v>
      </c>
      <c r="Q49" s="26">
        <v>0.10431712962962963</v>
      </c>
      <c r="S49" s="28">
        <v>38</v>
      </c>
    </row>
    <row r="50" spans="2:19" x14ac:dyDescent="0.25">
      <c r="B50" s="10">
        <v>9</v>
      </c>
      <c r="C50" s="1" t="s">
        <v>192</v>
      </c>
      <c r="D50" s="1" t="s">
        <v>193</v>
      </c>
      <c r="E50" s="1">
        <v>1973</v>
      </c>
      <c r="F50" s="18" t="s">
        <v>66</v>
      </c>
      <c r="G50" s="1" t="s">
        <v>194</v>
      </c>
      <c r="H50" s="1" t="s">
        <v>118</v>
      </c>
      <c r="I50" s="1"/>
      <c r="J50" s="1"/>
      <c r="K50" s="2" t="s">
        <v>7</v>
      </c>
      <c r="M50" s="21">
        <v>0.10561342592592593</v>
      </c>
      <c r="O50" s="21"/>
      <c r="Q50" s="26">
        <v>0.10561342592592593</v>
      </c>
      <c r="S50" s="28">
        <v>39</v>
      </c>
    </row>
    <row r="51" spans="2:19" x14ac:dyDescent="0.25">
      <c r="B51" s="10">
        <v>15</v>
      </c>
      <c r="C51" s="1" t="s">
        <v>19</v>
      </c>
      <c r="D51" s="1" t="s">
        <v>201</v>
      </c>
      <c r="E51" s="1">
        <v>1972</v>
      </c>
      <c r="F51" s="18" t="s">
        <v>66</v>
      </c>
      <c r="G51" s="1"/>
      <c r="H51" s="1" t="s">
        <v>118</v>
      </c>
      <c r="I51" s="1"/>
      <c r="J51" s="1"/>
      <c r="K51" s="2" t="s">
        <v>7</v>
      </c>
      <c r="M51" s="21">
        <v>0.1059375</v>
      </c>
      <c r="O51" s="21"/>
      <c r="Q51" s="26">
        <v>0.1059375</v>
      </c>
      <c r="S51" s="28">
        <v>40</v>
      </c>
    </row>
    <row r="52" spans="2:19" x14ac:dyDescent="0.25">
      <c r="B52" s="10">
        <v>63</v>
      </c>
      <c r="C52" s="1" t="s">
        <v>11</v>
      </c>
      <c r="D52" s="1" t="s">
        <v>64</v>
      </c>
      <c r="E52" s="1">
        <v>1986</v>
      </c>
      <c r="F52" s="18" t="s">
        <v>66</v>
      </c>
      <c r="G52" s="1"/>
      <c r="H52" s="1" t="s">
        <v>118</v>
      </c>
      <c r="I52" s="1"/>
      <c r="J52" s="1"/>
      <c r="K52" s="2" t="s">
        <v>7</v>
      </c>
      <c r="M52" s="21">
        <v>0.11246527777777778</v>
      </c>
      <c r="O52" s="21"/>
      <c r="Q52" s="26">
        <v>0.11246527777777778</v>
      </c>
      <c r="S52" s="28">
        <v>41</v>
      </c>
    </row>
    <row r="53" spans="2:19" x14ac:dyDescent="0.25">
      <c r="B53" s="10">
        <v>64</v>
      </c>
      <c r="C53" s="1" t="s">
        <v>32</v>
      </c>
      <c r="D53" s="1" t="s">
        <v>129</v>
      </c>
      <c r="E53" s="1">
        <v>1985</v>
      </c>
      <c r="F53" s="18" t="s">
        <v>66</v>
      </c>
      <c r="G53" s="1" t="s">
        <v>62</v>
      </c>
      <c r="H53" s="1" t="s">
        <v>118</v>
      </c>
      <c r="I53" s="1" t="s">
        <v>83</v>
      </c>
      <c r="J53" s="1" t="s">
        <v>125</v>
      </c>
      <c r="K53" s="2" t="s">
        <v>7</v>
      </c>
      <c r="M53" s="21">
        <v>0.11265046296296295</v>
      </c>
      <c r="O53" s="21"/>
      <c r="Q53" s="26">
        <v>0.11265046296296295</v>
      </c>
      <c r="S53" s="28">
        <v>42</v>
      </c>
    </row>
    <row r="54" spans="2:19" x14ac:dyDescent="0.25">
      <c r="B54" s="10">
        <v>66</v>
      </c>
      <c r="C54" s="1" t="s">
        <v>33</v>
      </c>
      <c r="D54" s="1" t="s">
        <v>34</v>
      </c>
      <c r="E54" s="1">
        <v>1988</v>
      </c>
      <c r="F54" s="18" t="s">
        <v>66</v>
      </c>
      <c r="G54" s="1" t="s">
        <v>62</v>
      </c>
      <c r="H54" s="1" t="s">
        <v>118</v>
      </c>
      <c r="I54" s="1"/>
      <c r="J54" s="1"/>
      <c r="K54" s="2" t="s">
        <v>7</v>
      </c>
      <c r="M54" s="21">
        <v>0.1133912037037037</v>
      </c>
      <c r="O54" s="21"/>
      <c r="Q54" s="26">
        <v>0.1133912037037037</v>
      </c>
      <c r="S54" s="28">
        <v>43</v>
      </c>
    </row>
    <row r="55" spans="2:19" x14ac:dyDescent="0.25">
      <c r="B55" s="10">
        <v>33</v>
      </c>
      <c r="C55" s="1" t="s">
        <v>26</v>
      </c>
      <c r="D55" s="1" t="s">
        <v>215</v>
      </c>
      <c r="E55" s="1">
        <v>2011</v>
      </c>
      <c r="F55" s="18" t="s">
        <v>66</v>
      </c>
      <c r="G55" s="1"/>
      <c r="H55" s="1" t="s">
        <v>118</v>
      </c>
      <c r="I55" s="1"/>
      <c r="J55" s="1"/>
      <c r="K55" s="2" t="s">
        <v>7</v>
      </c>
      <c r="M55" s="21"/>
      <c r="O55" s="21"/>
      <c r="Q55" s="26" t="s">
        <v>241</v>
      </c>
      <c r="S55" s="28">
        <v>44</v>
      </c>
    </row>
    <row r="59" spans="2:19" ht="30" x14ac:dyDescent="0.25">
      <c r="B59" s="3" t="s">
        <v>0</v>
      </c>
      <c r="C59" s="4" t="s">
        <v>1</v>
      </c>
      <c r="D59" s="4" t="s">
        <v>2</v>
      </c>
      <c r="E59" s="4" t="s">
        <v>177</v>
      </c>
      <c r="F59" s="17" t="s">
        <v>8</v>
      </c>
      <c r="G59" s="4" t="s">
        <v>3</v>
      </c>
      <c r="H59" s="4" t="s">
        <v>178</v>
      </c>
      <c r="I59" s="4" t="s">
        <v>181</v>
      </c>
      <c r="J59" s="4" t="s">
        <v>182</v>
      </c>
      <c r="K59" s="4" t="s">
        <v>183</v>
      </c>
      <c r="L59" s="27" t="s">
        <v>186</v>
      </c>
      <c r="M59" s="5" t="s">
        <v>16</v>
      </c>
      <c r="N59" s="27" t="s">
        <v>187</v>
      </c>
      <c r="O59" s="5" t="s">
        <v>184</v>
      </c>
      <c r="P59" s="27" t="s">
        <v>188</v>
      </c>
      <c r="Q59" s="5" t="s">
        <v>185</v>
      </c>
    </row>
    <row r="60" spans="2:19" x14ac:dyDescent="0.25">
      <c r="B60" s="10">
        <v>38</v>
      </c>
      <c r="C60" s="1" t="s">
        <v>109</v>
      </c>
      <c r="D60" s="1" t="s">
        <v>31</v>
      </c>
      <c r="E60" s="1">
        <v>2005</v>
      </c>
      <c r="F60" s="18" t="s">
        <v>66</v>
      </c>
      <c r="G60" s="1" t="s">
        <v>110</v>
      </c>
      <c r="H60" s="1" t="s">
        <v>74</v>
      </c>
      <c r="I60" s="1" t="s">
        <v>70</v>
      </c>
      <c r="J60" s="1" t="s">
        <v>112</v>
      </c>
      <c r="K60" s="2" t="s">
        <v>5</v>
      </c>
      <c r="M60" s="21">
        <v>7.1608796296296295E-2</v>
      </c>
      <c r="O60" s="24">
        <v>6.9444444444444441E-3</v>
      </c>
      <c r="Q60" s="26">
        <v>6.4664351851851848E-2</v>
      </c>
      <c r="S60" s="28">
        <v>1</v>
      </c>
    </row>
    <row r="61" spans="2:19" x14ac:dyDescent="0.25">
      <c r="B61" s="10">
        <v>42</v>
      </c>
      <c r="C61" s="1" t="s">
        <v>26</v>
      </c>
      <c r="D61" s="1" t="s">
        <v>27</v>
      </c>
      <c r="E61" s="1">
        <v>1986</v>
      </c>
      <c r="F61" s="18" t="s">
        <v>66</v>
      </c>
      <c r="G61" s="1" t="s">
        <v>174</v>
      </c>
      <c r="H61" s="1" t="s">
        <v>175</v>
      </c>
      <c r="I61" s="1" t="s">
        <v>70</v>
      </c>
      <c r="J61" s="1" t="s">
        <v>96</v>
      </c>
      <c r="K61" s="2" t="s">
        <v>5</v>
      </c>
      <c r="M61" s="21">
        <v>7.1724537037037031E-2</v>
      </c>
      <c r="O61" s="24">
        <v>6.9444444444444441E-3</v>
      </c>
      <c r="Q61" s="26">
        <v>6.4780092592592584E-2</v>
      </c>
      <c r="S61" s="28">
        <v>2</v>
      </c>
    </row>
    <row r="62" spans="2:19" x14ac:dyDescent="0.25">
      <c r="B62" s="10">
        <v>61</v>
      </c>
      <c r="C62" s="1" t="s">
        <v>20</v>
      </c>
      <c r="D62" s="1" t="s">
        <v>21</v>
      </c>
      <c r="E62" s="1">
        <v>1993</v>
      </c>
      <c r="F62" s="18" t="s">
        <v>66</v>
      </c>
      <c r="G62" s="1" t="s">
        <v>117</v>
      </c>
      <c r="H62" s="1" t="s">
        <v>118</v>
      </c>
      <c r="I62" s="1" t="s">
        <v>70</v>
      </c>
      <c r="J62" s="1" t="s">
        <v>112</v>
      </c>
      <c r="K62" s="2" t="s">
        <v>5</v>
      </c>
      <c r="M62" s="21">
        <v>7.318287037037037E-2</v>
      </c>
      <c r="O62" s="24">
        <v>6.9444444444444441E-3</v>
      </c>
      <c r="Q62" s="26">
        <v>6.6238425925925923E-2</v>
      </c>
      <c r="S62" s="28">
        <v>3</v>
      </c>
    </row>
    <row r="63" spans="2:19" x14ac:dyDescent="0.25">
      <c r="B63" s="10">
        <v>41</v>
      </c>
      <c r="C63" s="1" t="s">
        <v>169</v>
      </c>
      <c r="D63" s="1" t="s">
        <v>170</v>
      </c>
      <c r="E63" s="1">
        <v>2005</v>
      </c>
      <c r="F63" s="18" t="s">
        <v>66</v>
      </c>
      <c r="G63" s="1" t="s">
        <v>40</v>
      </c>
      <c r="H63" s="1" t="s">
        <v>171</v>
      </c>
      <c r="I63" s="1" t="s">
        <v>70</v>
      </c>
      <c r="J63" s="1" t="s">
        <v>173</v>
      </c>
      <c r="K63" s="2" t="s">
        <v>5</v>
      </c>
      <c r="M63" s="21">
        <v>7.329861111111112E-2</v>
      </c>
      <c r="O63" s="24">
        <v>6.9444444444444441E-3</v>
      </c>
      <c r="Q63" s="26">
        <v>6.6354166666666672E-2</v>
      </c>
      <c r="S63" s="28">
        <v>4</v>
      </c>
    </row>
    <row r="64" spans="2:19" x14ac:dyDescent="0.25">
      <c r="B64" s="10">
        <v>23</v>
      </c>
      <c r="C64" s="1" t="s">
        <v>20</v>
      </c>
      <c r="D64" s="1" t="s">
        <v>203</v>
      </c>
      <c r="E64" s="1">
        <v>1959</v>
      </c>
      <c r="F64" s="18" t="s">
        <v>66</v>
      </c>
      <c r="G64" s="1" t="s">
        <v>204</v>
      </c>
      <c r="H64" s="1" t="s">
        <v>118</v>
      </c>
      <c r="I64" s="1"/>
      <c r="J64" s="1"/>
      <c r="K64" s="2" t="s">
        <v>5</v>
      </c>
      <c r="M64" s="21">
        <v>7.3645833333333341E-2</v>
      </c>
      <c r="O64" s="24">
        <v>6.9444444444444441E-3</v>
      </c>
      <c r="Q64" s="26">
        <v>6.6701388888888893E-2</v>
      </c>
      <c r="S64" s="28">
        <v>5</v>
      </c>
    </row>
    <row r="65" spans="2:19" x14ac:dyDescent="0.25">
      <c r="B65" s="10">
        <v>53</v>
      </c>
      <c r="C65" s="1" t="s">
        <v>38</v>
      </c>
      <c r="D65" s="1" t="s">
        <v>39</v>
      </c>
      <c r="E65" s="1">
        <v>1980</v>
      </c>
      <c r="F65" s="18" t="s">
        <v>66</v>
      </c>
      <c r="G65" s="1" t="s">
        <v>194</v>
      </c>
      <c r="H65" s="1" t="s">
        <v>118</v>
      </c>
      <c r="I65" s="1"/>
      <c r="J65" s="1"/>
      <c r="K65" s="2" t="s">
        <v>5</v>
      </c>
      <c r="M65" s="21">
        <v>7.4444444444444438E-2</v>
      </c>
      <c r="O65" s="24">
        <v>6.9444444444444441E-3</v>
      </c>
      <c r="Q65" s="26">
        <v>6.7499999999999991E-2</v>
      </c>
      <c r="S65" s="28">
        <v>6</v>
      </c>
    </row>
    <row r="66" spans="2:19" x14ac:dyDescent="0.25">
      <c r="B66" s="10">
        <v>36</v>
      </c>
      <c r="C66" s="1" t="s">
        <v>72</v>
      </c>
      <c r="D66" s="1" t="s">
        <v>50</v>
      </c>
      <c r="E66" s="1">
        <v>1973</v>
      </c>
      <c r="F66" s="18" t="s">
        <v>66</v>
      </c>
      <c r="G66" s="1" t="s">
        <v>73</v>
      </c>
      <c r="H66" s="1" t="s">
        <v>74</v>
      </c>
      <c r="I66" s="1" t="s">
        <v>70</v>
      </c>
      <c r="J66" s="1" t="s">
        <v>76</v>
      </c>
      <c r="K66" s="2" t="s">
        <v>5</v>
      </c>
      <c r="M66" s="21">
        <v>7.4652777777777776E-2</v>
      </c>
      <c r="O66" s="24">
        <v>6.9444444444444441E-3</v>
      </c>
      <c r="Q66" s="26">
        <v>6.7708333333333329E-2</v>
      </c>
      <c r="S66" s="28">
        <v>7</v>
      </c>
    </row>
    <row r="67" spans="2:19" x14ac:dyDescent="0.25">
      <c r="B67" s="10">
        <v>50</v>
      </c>
      <c r="C67" s="1" t="s">
        <v>192</v>
      </c>
      <c r="D67" s="1" t="s">
        <v>226</v>
      </c>
      <c r="E67" s="1">
        <v>2004</v>
      </c>
      <c r="F67" s="18" t="s">
        <v>66</v>
      </c>
      <c r="G67" s="1" t="s">
        <v>219</v>
      </c>
      <c r="H67" s="1" t="s">
        <v>118</v>
      </c>
      <c r="I67" s="1"/>
      <c r="J67" s="1"/>
      <c r="K67" s="2" t="s">
        <v>5</v>
      </c>
      <c r="M67" s="21">
        <v>7.4756944444444445E-2</v>
      </c>
      <c r="O67" s="24">
        <v>6.9444444444444441E-3</v>
      </c>
      <c r="Q67" s="26">
        <v>6.7812499999999998E-2</v>
      </c>
      <c r="S67" s="28">
        <v>8</v>
      </c>
    </row>
    <row r="68" spans="2:19" x14ac:dyDescent="0.25">
      <c r="B68" s="10">
        <v>46</v>
      </c>
      <c r="C68" s="1" t="s">
        <v>11</v>
      </c>
      <c r="D68" s="1" t="s">
        <v>30</v>
      </c>
      <c r="E68" s="1">
        <v>1976</v>
      </c>
      <c r="F68" s="18" t="s">
        <v>66</v>
      </c>
      <c r="G68" s="1" t="s">
        <v>219</v>
      </c>
      <c r="H68" s="1" t="s">
        <v>118</v>
      </c>
      <c r="I68" s="1"/>
      <c r="J68" s="1"/>
      <c r="K68" s="2" t="s">
        <v>5</v>
      </c>
      <c r="M68" s="21">
        <v>7.525462962962963E-2</v>
      </c>
      <c r="O68" s="24">
        <v>6.9444444444444441E-3</v>
      </c>
      <c r="Q68" s="26">
        <v>6.8310185185185182E-2</v>
      </c>
      <c r="S68" s="28">
        <v>9</v>
      </c>
    </row>
    <row r="69" spans="2:19" x14ac:dyDescent="0.25">
      <c r="B69" s="10">
        <v>60</v>
      </c>
      <c r="C69" s="1" t="s">
        <v>11</v>
      </c>
      <c r="D69" s="1" t="s">
        <v>52</v>
      </c>
      <c r="E69" s="1">
        <v>1980</v>
      </c>
      <c r="F69" s="18" t="s">
        <v>66</v>
      </c>
      <c r="G69" s="1"/>
      <c r="H69" s="1" t="s">
        <v>118</v>
      </c>
      <c r="I69" s="1"/>
      <c r="J69" s="1"/>
      <c r="K69" s="2" t="s">
        <v>5</v>
      </c>
      <c r="M69" s="21">
        <v>7.5717592592592586E-2</v>
      </c>
      <c r="O69" s="24">
        <v>6.9444444444444441E-3</v>
      </c>
      <c r="Q69" s="26">
        <v>6.8773148148148139E-2</v>
      </c>
      <c r="S69" s="28">
        <v>10</v>
      </c>
    </row>
    <row r="70" spans="2:19" x14ac:dyDescent="0.25">
      <c r="B70" s="10">
        <v>47</v>
      </c>
      <c r="C70" s="1" t="s">
        <v>72</v>
      </c>
      <c r="D70" s="1" t="s">
        <v>222</v>
      </c>
      <c r="E70" s="1">
        <v>2005</v>
      </c>
      <c r="F70" s="18" t="s">
        <v>66</v>
      </c>
      <c r="G70" s="1" t="s">
        <v>219</v>
      </c>
      <c r="H70" s="1" t="s">
        <v>118</v>
      </c>
      <c r="I70" s="1"/>
      <c r="J70" s="1"/>
      <c r="K70" s="2" t="s">
        <v>5</v>
      </c>
      <c r="M70" s="21">
        <v>7.6400462962962962E-2</v>
      </c>
      <c r="O70" s="24">
        <v>6.9444444444444441E-3</v>
      </c>
      <c r="Q70" s="26">
        <v>6.9456018518518514E-2</v>
      </c>
      <c r="S70" s="28">
        <v>11</v>
      </c>
    </row>
    <row r="71" spans="2:19" x14ac:dyDescent="0.25">
      <c r="B71" s="10">
        <v>45</v>
      </c>
      <c r="C71" s="1" t="s">
        <v>60</v>
      </c>
      <c r="D71" s="1" t="s">
        <v>61</v>
      </c>
      <c r="E71" s="1">
        <v>2007</v>
      </c>
      <c r="F71" s="18" t="s">
        <v>66</v>
      </c>
      <c r="G71" s="1" t="s">
        <v>221</v>
      </c>
      <c r="H71" s="1" t="s">
        <v>118</v>
      </c>
      <c r="I71" s="1"/>
      <c r="J71" s="1"/>
      <c r="K71" s="2" t="s">
        <v>5</v>
      </c>
      <c r="M71" s="21">
        <v>7.7164351851851845E-2</v>
      </c>
      <c r="O71" s="24">
        <v>6.9444444444444441E-3</v>
      </c>
      <c r="Q71" s="26">
        <v>7.0219907407407398E-2</v>
      </c>
      <c r="S71" s="28">
        <v>12</v>
      </c>
    </row>
    <row r="72" spans="2:19" x14ac:dyDescent="0.25">
      <c r="B72" s="10">
        <v>35</v>
      </c>
      <c r="C72" s="1" t="s">
        <v>11</v>
      </c>
      <c r="D72" s="1" t="s">
        <v>65</v>
      </c>
      <c r="E72" s="1">
        <v>1988</v>
      </c>
      <c r="F72" s="18" t="s">
        <v>66</v>
      </c>
      <c r="G72" s="1" t="s">
        <v>67</v>
      </c>
      <c r="H72" s="1" t="s">
        <v>68</v>
      </c>
      <c r="I72" s="1" t="s">
        <v>70</v>
      </c>
      <c r="J72" s="1" t="s">
        <v>71</v>
      </c>
      <c r="K72" s="2" t="s">
        <v>5</v>
      </c>
      <c r="M72" s="21">
        <v>7.7835648148148154E-2</v>
      </c>
      <c r="O72" s="24">
        <v>6.9444444444444441E-3</v>
      </c>
      <c r="P72" s="20"/>
      <c r="Q72" s="26">
        <v>7.0891203703703706E-2</v>
      </c>
      <c r="S72" s="28">
        <v>13</v>
      </c>
    </row>
    <row r="73" spans="2:19" x14ac:dyDescent="0.25">
      <c r="B73" s="10">
        <v>37</v>
      </c>
      <c r="C73" s="1" t="s">
        <v>85</v>
      </c>
      <c r="D73" s="1" t="s">
        <v>86</v>
      </c>
      <c r="E73" s="1">
        <v>2007</v>
      </c>
      <c r="F73" s="18" t="s">
        <v>66</v>
      </c>
      <c r="G73" s="1" t="s">
        <v>87</v>
      </c>
      <c r="H73" s="1" t="s">
        <v>88</v>
      </c>
      <c r="I73" s="1" t="s">
        <v>70</v>
      </c>
      <c r="J73" s="1" t="s">
        <v>90</v>
      </c>
      <c r="K73" s="2" t="s">
        <v>5</v>
      </c>
      <c r="M73" s="21">
        <v>7.9699074074074075E-2</v>
      </c>
      <c r="N73" s="16"/>
      <c r="O73" s="24">
        <v>6.9444444444444441E-3</v>
      </c>
      <c r="Q73" s="26">
        <v>7.2754629629629627E-2</v>
      </c>
      <c r="S73" s="28">
        <v>14</v>
      </c>
    </row>
    <row r="74" spans="2:19" x14ac:dyDescent="0.25">
      <c r="B74" s="10">
        <v>67</v>
      </c>
      <c r="C74" s="1" t="s">
        <v>91</v>
      </c>
      <c r="D74" s="1" t="s">
        <v>92</v>
      </c>
      <c r="E74" s="1">
        <v>1980</v>
      </c>
      <c r="F74" s="18" t="s">
        <v>66</v>
      </c>
      <c r="G74" s="1" t="s">
        <v>93</v>
      </c>
      <c r="H74" s="1" t="s">
        <v>94</v>
      </c>
      <c r="I74" s="1" t="s">
        <v>70</v>
      </c>
      <c r="J74" s="1" t="s">
        <v>96</v>
      </c>
      <c r="K74" s="2" t="s">
        <v>5</v>
      </c>
      <c r="M74" s="21">
        <v>8.0266203703703701E-2</v>
      </c>
      <c r="O74" s="24">
        <v>6.9444444444444441E-3</v>
      </c>
      <c r="Q74" s="26">
        <v>7.3321759259259253E-2</v>
      </c>
      <c r="S74" s="28">
        <v>15</v>
      </c>
    </row>
    <row r="79" spans="2:19" ht="30" x14ac:dyDescent="0.25">
      <c r="B79" s="3" t="s">
        <v>0</v>
      </c>
      <c r="C79" s="4" t="s">
        <v>1</v>
      </c>
      <c r="D79" s="4" t="s">
        <v>2</v>
      </c>
      <c r="E79" s="4" t="s">
        <v>177</v>
      </c>
      <c r="F79" s="17" t="s">
        <v>8</v>
      </c>
      <c r="G79" s="4" t="s">
        <v>3</v>
      </c>
      <c r="H79" s="4" t="s">
        <v>178</v>
      </c>
      <c r="I79" s="4" t="s">
        <v>181</v>
      </c>
      <c r="J79" s="4" t="s">
        <v>182</v>
      </c>
      <c r="K79" s="4" t="s">
        <v>183</v>
      </c>
      <c r="L79" s="27" t="s">
        <v>186</v>
      </c>
      <c r="M79" s="5" t="s">
        <v>16</v>
      </c>
      <c r="N79" s="27" t="s">
        <v>187</v>
      </c>
      <c r="O79" s="5" t="s">
        <v>184</v>
      </c>
      <c r="P79" s="27" t="s">
        <v>188</v>
      </c>
      <c r="Q79" s="5" t="s">
        <v>185</v>
      </c>
    </row>
    <row r="80" spans="2:19" x14ac:dyDescent="0.25">
      <c r="B80" s="10">
        <v>28</v>
      </c>
      <c r="C80" s="1" t="s">
        <v>36</v>
      </c>
      <c r="D80" s="1" t="s">
        <v>37</v>
      </c>
      <c r="E80" s="1">
        <v>1985</v>
      </c>
      <c r="F80" s="18" t="s">
        <v>66</v>
      </c>
      <c r="G80" s="1"/>
      <c r="H80" s="1" t="s">
        <v>118</v>
      </c>
      <c r="I80" s="1"/>
      <c r="J80" s="1"/>
      <c r="K80" s="2" t="s">
        <v>6</v>
      </c>
      <c r="M80" s="21">
        <v>7.5011574074074064E-2</v>
      </c>
      <c r="O80" s="24">
        <v>3.472222222222222E-3</v>
      </c>
      <c r="Q80" s="26">
        <v>7.153935185185184E-2</v>
      </c>
      <c r="S80" s="28">
        <v>1</v>
      </c>
    </row>
    <row r="81" spans="2:19" x14ac:dyDescent="0.25">
      <c r="B81" s="10">
        <v>12</v>
      </c>
      <c r="C81" s="1" t="s">
        <v>11</v>
      </c>
      <c r="D81" s="1" t="s">
        <v>153</v>
      </c>
      <c r="E81" s="1">
        <v>1978</v>
      </c>
      <c r="F81" s="18" t="s">
        <v>66</v>
      </c>
      <c r="G81" s="1" t="s">
        <v>154</v>
      </c>
      <c r="H81" s="1" t="s">
        <v>74</v>
      </c>
      <c r="I81" s="1" t="s">
        <v>80</v>
      </c>
      <c r="J81" s="1" t="s">
        <v>84</v>
      </c>
      <c r="K81" s="2" t="s">
        <v>6</v>
      </c>
      <c r="M81" s="21">
        <v>8.1284722222222217E-2</v>
      </c>
      <c r="O81" s="24">
        <v>3.472222222222222E-3</v>
      </c>
      <c r="Q81" s="26">
        <v>7.7812499999999993E-2</v>
      </c>
      <c r="S81" s="28">
        <v>2</v>
      </c>
    </row>
    <row r="82" spans="2:19" x14ac:dyDescent="0.25">
      <c r="B82" s="10">
        <v>26</v>
      </c>
      <c r="C82" s="1" t="s">
        <v>11</v>
      </c>
      <c r="D82" s="1" t="s">
        <v>207</v>
      </c>
      <c r="E82" s="1">
        <v>1966</v>
      </c>
      <c r="F82" s="18" t="s">
        <v>66</v>
      </c>
      <c r="G82" s="1" t="s">
        <v>14</v>
      </c>
      <c r="H82" s="1" t="s">
        <v>118</v>
      </c>
      <c r="I82" s="1"/>
      <c r="J82" s="1"/>
      <c r="K82" s="2" t="s">
        <v>6</v>
      </c>
      <c r="M82" s="21">
        <v>8.2511574074074071E-2</v>
      </c>
      <c r="O82" s="24">
        <v>3.472222222222222E-3</v>
      </c>
      <c r="Q82" s="26">
        <v>7.9039351851851847E-2</v>
      </c>
      <c r="S82" s="28">
        <v>3</v>
      </c>
    </row>
    <row r="83" spans="2:19" x14ac:dyDescent="0.25">
      <c r="B83" s="10">
        <v>40</v>
      </c>
      <c r="C83" s="1" t="s">
        <v>11</v>
      </c>
      <c r="D83" s="1" t="s">
        <v>216</v>
      </c>
      <c r="E83" s="1">
        <v>2006</v>
      </c>
      <c r="F83" s="18" t="s">
        <v>66</v>
      </c>
      <c r="G83" s="1" t="s">
        <v>116</v>
      </c>
      <c r="H83" s="1" t="s">
        <v>74</v>
      </c>
      <c r="I83" s="1" t="s">
        <v>70</v>
      </c>
      <c r="J83" s="1" t="s">
        <v>76</v>
      </c>
      <c r="K83" s="2" t="s">
        <v>6</v>
      </c>
      <c r="M83" s="21">
        <v>8.2673611111111114E-2</v>
      </c>
      <c r="O83" s="24">
        <v>3.472222222222222E-3</v>
      </c>
      <c r="Q83" s="26">
        <v>7.9201388888888891E-2</v>
      </c>
      <c r="S83" s="28">
        <v>4</v>
      </c>
    </row>
    <row r="84" spans="2:19" x14ac:dyDescent="0.25">
      <c r="B84" s="10">
        <v>34</v>
      </c>
      <c r="C84" s="1" t="s">
        <v>11</v>
      </c>
      <c r="D84" s="1" t="s">
        <v>77</v>
      </c>
      <c r="E84" s="1">
        <v>1978</v>
      </c>
      <c r="F84" s="18" t="s">
        <v>66</v>
      </c>
      <c r="G84" s="1" t="s">
        <v>78</v>
      </c>
      <c r="H84" s="1" t="s">
        <v>68</v>
      </c>
      <c r="I84" s="1" t="s">
        <v>80</v>
      </c>
      <c r="J84" s="1" t="s">
        <v>81</v>
      </c>
      <c r="K84" s="2" t="s">
        <v>6</v>
      </c>
      <c r="M84" s="21">
        <v>8.4907407407407418E-2</v>
      </c>
      <c r="O84" s="24">
        <v>3.472222222222222E-3</v>
      </c>
      <c r="Q84" s="26">
        <v>8.1435185185185194E-2</v>
      </c>
      <c r="S84" s="28">
        <v>5</v>
      </c>
    </row>
    <row r="85" spans="2:19" x14ac:dyDescent="0.25">
      <c r="B85" s="10">
        <v>69</v>
      </c>
      <c r="C85" s="1" t="s">
        <v>120</v>
      </c>
      <c r="D85" s="1" t="s">
        <v>43</v>
      </c>
      <c r="E85" s="1">
        <v>1973</v>
      </c>
      <c r="F85" s="18" t="s">
        <v>66</v>
      </c>
      <c r="G85" s="1"/>
      <c r="H85" s="1" t="s">
        <v>118</v>
      </c>
      <c r="I85" s="1"/>
      <c r="J85" s="1"/>
      <c r="K85" s="2" t="s">
        <v>6</v>
      </c>
      <c r="M85" s="21">
        <v>8.5277777777777786E-2</v>
      </c>
      <c r="O85" s="24">
        <v>3.472222222222222E-3</v>
      </c>
      <c r="Q85" s="26">
        <v>8.1805555555555562E-2</v>
      </c>
      <c r="S85" s="28">
        <v>6</v>
      </c>
    </row>
    <row r="86" spans="2:19" x14ac:dyDescent="0.25">
      <c r="B86" s="10">
        <v>11</v>
      </c>
      <c r="C86" s="1" t="s">
        <v>28</v>
      </c>
      <c r="D86" s="1" t="s">
        <v>197</v>
      </c>
      <c r="E86" s="1">
        <v>1981</v>
      </c>
      <c r="F86" s="18" t="s">
        <v>66</v>
      </c>
      <c r="G86" s="1" t="s">
        <v>194</v>
      </c>
      <c r="H86" s="1" t="s">
        <v>118</v>
      </c>
      <c r="I86" s="1"/>
      <c r="J86" s="1"/>
      <c r="K86" s="2" t="s">
        <v>6</v>
      </c>
      <c r="M86" s="21">
        <v>0.10561342592592593</v>
      </c>
      <c r="O86" s="24">
        <v>3.472222222222222E-3</v>
      </c>
      <c r="Q86" s="26">
        <v>0.10214120370370371</v>
      </c>
      <c r="S86" s="28">
        <v>7</v>
      </c>
    </row>
    <row r="87" spans="2:19" x14ac:dyDescent="0.25">
      <c r="B87" s="10">
        <v>13</v>
      </c>
      <c r="C87" s="1" t="s">
        <v>156</v>
      </c>
      <c r="D87" s="1" t="s">
        <v>157</v>
      </c>
      <c r="E87" s="1">
        <v>1986</v>
      </c>
      <c r="F87" s="18" t="s">
        <v>66</v>
      </c>
      <c r="G87" s="1" t="s">
        <v>158</v>
      </c>
      <c r="H87" s="1" t="s">
        <v>74</v>
      </c>
      <c r="I87" s="1" t="s">
        <v>80</v>
      </c>
      <c r="J87" s="1" t="s">
        <v>84</v>
      </c>
      <c r="K87" s="2" t="s">
        <v>6</v>
      </c>
      <c r="M87" s="21">
        <v>0.10778935185185186</v>
      </c>
      <c r="O87" s="24">
        <v>3.472222222222222E-3</v>
      </c>
      <c r="Q87" s="26">
        <v>0.10431712962962963</v>
      </c>
      <c r="S87" s="28">
        <v>8</v>
      </c>
    </row>
    <row r="91" spans="2:19" ht="30" x14ac:dyDescent="0.25">
      <c r="B91" s="3" t="s">
        <v>0</v>
      </c>
      <c r="C91" s="4" t="s">
        <v>1</v>
      </c>
      <c r="D91" s="4" t="s">
        <v>2</v>
      </c>
      <c r="E91" s="4" t="s">
        <v>177</v>
      </c>
      <c r="F91" s="17" t="s">
        <v>8</v>
      </c>
      <c r="G91" s="4" t="s">
        <v>3</v>
      </c>
      <c r="H91" s="4" t="s">
        <v>178</v>
      </c>
      <c r="I91" s="4" t="s">
        <v>181</v>
      </c>
      <c r="J91" s="4" t="s">
        <v>182</v>
      </c>
      <c r="K91" s="4" t="s">
        <v>183</v>
      </c>
      <c r="L91" s="27" t="s">
        <v>186</v>
      </c>
      <c r="M91" s="5" t="s">
        <v>16</v>
      </c>
      <c r="N91" s="27" t="s">
        <v>187</v>
      </c>
      <c r="O91" s="5" t="s">
        <v>184</v>
      </c>
      <c r="P91" s="27" t="s">
        <v>188</v>
      </c>
      <c r="Q91" s="5" t="s">
        <v>185</v>
      </c>
    </row>
    <row r="92" spans="2:19" x14ac:dyDescent="0.25">
      <c r="B92" s="10">
        <v>22</v>
      </c>
      <c r="C92" s="1" t="s">
        <v>97</v>
      </c>
      <c r="D92" s="1" t="s">
        <v>98</v>
      </c>
      <c r="E92" s="1">
        <v>1977</v>
      </c>
      <c r="F92" s="18" t="s">
        <v>66</v>
      </c>
      <c r="G92" s="1" t="s">
        <v>99</v>
      </c>
      <c r="H92" s="1" t="s">
        <v>100</v>
      </c>
      <c r="I92" s="1" t="s">
        <v>83</v>
      </c>
      <c r="J92" s="1" t="s">
        <v>96</v>
      </c>
      <c r="K92" s="2" t="s">
        <v>7</v>
      </c>
      <c r="M92" s="21">
        <v>7.739583333333333E-2</v>
      </c>
      <c r="O92" s="21"/>
      <c r="Q92" s="26">
        <v>7.739583333333333E-2</v>
      </c>
      <c r="S92" s="28">
        <v>1</v>
      </c>
    </row>
    <row r="93" spans="2:19" x14ac:dyDescent="0.25">
      <c r="B93" s="10">
        <v>16</v>
      </c>
      <c r="C93" s="1" t="s">
        <v>202</v>
      </c>
      <c r="D93" s="1" t="s">
        <v>12</v>
      </c>
      <c r="E93" s="1">
        <v>1963</v>
      </c>
      <c r="F93" s="18" t="s">
        <v>66</v>
      </c>
      <c r="G93" s="1" t="s">
        <v>115</v>
      </c>
      <c r="H93" s="1" t="s">
        <v>88</v>
      </c>
      <c r="I93" s="1" t="s">
        <v>83</v>
      </c>
      <c r="J93" s="1" t="s">
        <v>115</v>
      </c>
      <c r="K93" s="2" t="s">
        <v>7</v>
      </c>
      <c r="M93" s="21">
        <v>7.7997685185185184E-2</v>
      </c>
      <c r="O93" s="21"/>
      <c r="Q93" s="26">
        <v>7.7997685185185184E-2</v>
      </c>
      <c r="S93" s="28">
        <v>2</v>
      </c>
    </row>
    <row r="94" spans="2:19" x14ac:dyDescent="0.25">
      <c r="B94" s="10">
        <v>7</v>
      </c>
      <c r="C94" s="1" t="s">
        <v>120</v>
      </c>
      <c r="D94" s="1" t="s">
        <v>121</v>
      </c>
      <c r="E94" s="1">
        <v>1990</v>
      </c>
      <c r="F94" s="18" t="s">
        <v>66</v>
      </c>
      <c r="G94" s="1" t="s">
        <v>122</v>
      </c>
      <c r="H94" s="1" t="s">
        <v>123</v>
      </c>
      <c r="I94" s="1" t="s">
        <v>83</v>
      </c>
      <c r="J94" s="1" t="s">
        <v>125</v>
      </c>
      <c r="K94" s="2" t="s">
        <v>7</v>
      </c>
      <c r="M94" s="21">
        <v>7.9340277777777787E-2</v>
      </c>
      <c r="O94" s="21"/>
      <c r="Q94" s="26">
        <v>7.9340277777777787E-2</v>
      </c>
      <c r="S94" s="28">
        <v>3</v>
      </c>
    </row>
    <row r="95" spans="2:19" x14ac:dyDescent="0.25">
      <c r="B95" s="10">
        <v>4</v>
      </c>
      <c r="C95" s="1" t="s">
        <v>147</v>
      </c>
      <c r="D95" s="1" t="s">
        <v>148</v>
      </c>
      <c r="E95" s="1">
        <v>1991</v>
      </c>
      <c r="F95" s="18" t="s">
        <v>66</v>
      </c>
      <c r="G95" s="1" t="s">
        <v>149</v>
      </c>
      <c r="H95" s="1" t="s">
        <v>150</v>
      </c>
      <c r="I95" s="1" t="s">
        <v>83</v>
      </c>
      <c r="J95" s="1" t="s">
        <v>152</v>
      </c>
      <c r="K95" s="2" t="s">
        <v>7</v>
      </c>
      <c r="M95" s="21">
        <v>8.0173611111111112E-2</v>
      </c>
      <c r="O95" s="21"/>
      <c r="Q95" s="26">
        <v>8.0173611111111112E-2</v>
      </c>
      <c r="S95" s="28">
        <v>4</v>
      </c>
    </row>
    <row r="96" spans="2:19" x14ac:dyDescent="0.25">
      <c r="B96" s="10">
        <v>68</v>
      </c>
      <c r="C96" s="1" t="s">
        <v>42</v>
      </c>
      <c r="D96" s="1" t="s">
        <v>43</v>
      </c>
      <c r="E96" s="1">
        <v>2006</v>
      </c>
      <c r="F96" s="18" t="s">
        <v>66</v>
      </c>
      <c r="G96" s="1"/>
      <c r="H96" s="1" t="s">
        <v>118</v>
      </c>
      <c r="I96" s="1"/>
      <c r="J96" s="1"/>
      <c r="K96" s="2" t="s">
        <v>7</v>
      </c>
      <c r="M96" s="21">
        <v>8.099537037037037E-2</v>
      </c>
      <c r="O96" s="21"/>
      <c r="Q96" s="26">
        <v>8.099537037037037E-2</v>
      </c>
      <c r="S96" s="28">
        <v>5</v>
      </c>
    </row>
    <row r="97" spans="2:19" x14ac:dyDescent="0.25">
      <c r="B97" s="10">
        <v>6</v>
      </c>
      <c r="C97" s="1" t="s">
        <v>25</v>
      </c>
      <c r="D97" s="1" t="s">
        <v>18</v>
      </c>
      <c r="E97" s="1">
        <v>1992</v>
      </c>
      <c r="F97" s="18" t="s">
        <v>66</v>
      </c>
      <c r="G97" s="1" t="s">
        <v>126</v>
      </c>
      <c r="H97" s="1" t="s">
        <v>94</v>
      </c>
      <c r="I97" s="1" t="s">
        <v>83</v>
      </c>
      <c r="J97" s="1" t="s">
        <v>128</v>
      </c>
      <c r="K97" s="2" t="s">
        <v>7</v>
      </c>
      <c r="M97" s="21">
        <v>8.2280092592592599E-2</v>
      </c>
      <c r="O97" s="21"/>
      <c r="Q97" s="26">
        <v>8.2280092592592599E-2</v>
      </c>
      <c r="S97" s="28">
        <v>6</v>
      </c>
    </row>
    <row r="98" spans="2:19" x14ac:dyDescent="0.25">
      <c r="B98" s="10">
        <v>5</v>
      </c>
      <c r="C98" s="1" t="s">
        <v>28</v>
      </c>
      <c r="D98" s="1" t="s">
        <v>189</v>
      </c>
      <c r="E98" s="1">
        <v>1990</v>
      </c>
      <c r="F98" s="18" t="s">
        <v>66</v>
      </c>
      <c r="G98" s="1" t="s">
        <v>190</v>
      </c>
      <c r="H98" s="1" t="s">
        <v>118</v>
      </c>
      <c r="I98" s="1"/>
      <c r="J98" s="1"/>
      <c r="K98" s="2" t="s">
        <v>7</v>
      </c>
      <c r="M98" s="21">
        <v>8.2905092592592586E-2</v>
      </c>
      <c r="O98" s="21"/>
      <c r="Q98" s="26">
        <v>8.2905092592592586E-2</v>
      </c>
      <c r="S98" s="28">
        <v>7</v>
      </c>
    </row>
    <row r="99" spans="2:19" x14ac:dyDescent="0.25">
      <c r="B99" s="10">
        <v>62</v>
      </c>
      <c r="C99" s="1" t="s">
        <v>19</v>
      </c>
      <c r="D99" s="1" t="s">
        <v>55</v>
      </c>
      <c r="E99" s="1">
        <v>1992</v>
      </c>
      <c r="F99" s="18" t="s">
        <v>66</v>
      </c>
      <c r="G99" s="1" t="s">
        <v>56</v>
      </c>
      <c r="H99" s="1" t="s">
        <v>68</v>
      </c>
      <c r="I99" s="1" t="s">
        <v>83</v>
      </c>
      <c r="J99" s="1" t="s">
        <v>84</v>
      </c>
      <c r="K99" s="2" t="s">
        <v>7</v>
      </c>
      <c r="M99" s="21">
        <v>8.3483796296296306E-2</v>
      </c>
      <c r="O99" s="21"/>
      <c r="Q99" s="26">
        <v>8.3483796296296306E-2</v>
      </c>
      <c r="S99" s="28">
        <v>8</v>
      </c>
    </row>
    <row r="100" spans="2:19" x14ac:dyDescent="0.25">
      <c r="B100" s="10">
        <v>2</v>
      </c>
      <c r="C100" s="1" t="s">
        <v>11</v>
      </c>
      <c r="D100" s="1" t="s">
        <v>12</v>
      </c>
      <c r="E100" s="1">
        <v>1962</v>
      </c>
      <c r="F100" s="18" t="s">
        <v>66</v>
      </c>
      <c r="G100" s="1" t="s">
        <v>14</v>
      </c>
      <c r="H100" s="1" t="s">
        <v>68</v>
      </c>
      <c r="I100" s="1"/>
      <c r="J100" s="1"/>
      <c r="K100" s="2" t="s">
        <v>7</v>
      </c>
      <c r="M100" s="21">
        <v>8.3668981481481483E-2</v>
      </c>
      <c r="O100" s="21"/>
      <c r="P100" s="20"/>
      <c r="Q100" s="26">
        <v>8.3668981481481483E-2</v>
      </c>
      <c r="S100" s="28">
        <v>9</v>
      </c>
    </row>
    <row r="101" spans="2:19" x14ac:dyDescent="0.25">
      <c r="B101" s="10">
        <v>27</v>
      </c>
      <c r="C101" s="1" t="s">
        <v>11</v>
      </c>
      <c r="D101" s="1" t="s">
        <v>208</v>
      </c>
      <c r="E101" s="1">
        <v>2004</v>
      </c>
      <c r="F101" s="18" t="s">
        <v>66</v>
      </c>
      <c r="G101" s="1" t="s">
        <v>14</v>
      </c>
      <c r="H101" s="1" t="s">
        <v>118</v>
      </c>
      <c r="I101" s="1"/>
      <c r="J101" s="1"/>
      <c r="K101" s="2" t="s">
        <v>7</v>
      </c>
      <c r="M101" s="21">
        <v>8.7615740740740744E-2</v>
      </c>
      <c r="O101" s="21"/>
      <c r="Q101" s="26">
        <v>8.7615740740740744E-2</v>
      </c>
      <c r="S101" s="28">
        <v>10</v>
      </c>
    </row>
    <row r="102" spans="2:19" x14ac:dyDescent="0.25">
      <c r="B102" s="10">
        <v>59</v>
      </c>
      <c r="C102" s="1" t="s">
        <v>232</v>
      </c>
      <c r="D102" s="1" t="s">
        <v>235</v>
      </c>
      <c r="E102" s="1">
        <v>1963</v>
      </c>
      <c r="F102" s="18" t="s">
        <v>66</v>
      </c>
      <c r="G102" s="1" t="s">
        <v>234</v>
      </c>
      <c r="H102" s="1" t="s">
        <v>118</v>
      </c>
      <c r="I102" s="1"/>
      <c r="J102" s="1"/>
      <c r="K102" s="2" t="s">
        <v>7</v>
      </c>
      <c r="M102" s="21">
        <v>8.8773148148148143E-2</v>
      </c>
      <c r="O102" s="21"/>
      <c r="Q102" s="26">
        <v>8.8773148148148143E-2</v>
      </c>
      <c r="S102" s="28">
        <v>11</v>
      </c>
    </row>
    <row r="103" spans="2:19" x14ac:dyDescent="0.25">
      <c r="B103" s="10">
        <v>8</v>
      </c>
      <c r="C103" s="1" t="s">
        <v>33</v>
      </c>
      <c r="D103" s="1" t="s">
        <v>41</v>
      </c>
      <c r="E103" s="1">
        <v>1962</v>
      </c>
      <c r="F103" s="18" t="s">
        <v>66</v>
      </c>
      <c r="G103" s="1" t="s">
        <v>191</v>
      </c>
      <c r="H103" s="1" t="s">
        <v>118</v>
      </c>
      <c r="I103" s="1"/>
      <c r="J103" s="1"/>
      <c r="K103" s="2" t="s">
        <v>7</v>
      </c>
      <c r="M103" s="21">
        <v>8.969907407407407E-2</v>
      </c>
      <c r="O103" s="21"/>
      <c r="Q103" s="26">
        <v>8.969907407407407E-2</v>
      </c>
      <c r="S103" s="28">
        <v>12</v>
      </c>
    </row>
    <row r="104" spans="2:19" x14ac:dyDescent="0.25">
      <c r="B104" s="10">
        <v>57</v>
      </c>
      <c r="C104" s="1" t="s">
        <v>192</v>
      </c>
      <c r="D104" s="1" t="s">
        <v>24</v>
      </c>
      <c r="E104" s="1">
        <v>1970</v>
      </c>
      <c r="F104" s="18" t="s">
        <v>66</v>
      </c>
      <c r="G104" s="1" t="s">
        <v>49</v>
      </c>
      <c r="H104" s="1" t="s">
        <v>118</v>
      </c>
      <c r="I104" s="1"/>
      <c r="J104" s="1"/>
      <c r="K104" s="2" t="s">
        <v>7</v>
      </c>
      <c r="M104" s="21">
        <v>9.2013888888888895E-2</v>
      </c>
      <c r="O104" s="21"/>
      <c r="Q104" s="26">
        <v>9.2013888888888895E-2</v>
      </c>
      <c r="S104" s="28">
        <v>13</v>
      </c>
    </row>
    <row r="105" spans="2:19" x14ac:dyDescent="0.25">
      <c r="B105" s="10">
        <v>56</v>
      </c>
      <c r="C105" s="1" t="s">
        <v>23</v>
      </c>
      <c r="D105" s="1" t="s">
        <v>24</v>
      </c>
      <c r="E105" s="1">
        <v>1971</v>
      </c>
      <c r="F105" s="18" t="s">
        <v>66</v>
      </c>
      <c r="G105" s="1" t="s">
        <v>231</v>
      </c>
      <c r="H105" s="1" t="s">
        <v>118</v>
      </c>
      <c r="I105" s="1"/>
      <c r="J105" s="1"/>
      <c r="K105" s="2" t="s">
        <v>7</v>
      </c>
      <c r="M105" s="21">
        <v>9.2129629629629631E-2</v>
      </c>
      <c r="O105" s="21"/>
      <c r="Q105" s="26">
        <v>9.2129629629629631E-2</v>
      </c>
      <c r="S105" s="28">
        <v>14</v>
      </c>
    </row>
    <row r="106" spans="2:19" x14ac:dyDescent="0.25">
      <c r="B106" s="10">
        <v>58</v>
      </c>
      <c r="C106" s="1" t="s">
        <v>232</v>
      </c>
      <c r="D106" s="1" t="s">
        <v>233</v>
      </c>
      <c r="E106" s="1">
        <v>1972</v>
      </c>
      <c r="F106" s="18" t="s">
        <v>66</v>
      </c>
      <c r="G106" s="1" t="s">
        <v>234</v>
      </c>
      <c r="H106" s="1" t="s">
        <v>118</v>
      </c>
      <c r="I106" s="1"/>
      <c r="J106" s="1"/>
      <c r="K106" s="2" t="s">
        <v>7</v>
      </c>
      <c r="M106" s="21">
        <v>9.2696759259259257E-2</v>
      </c>
      <c r="O106" s="21"/>
      <c r="Q106" s="26">
        <v>9.2696759259259257E-2</v>
      </c>
      <c r="S106" s="28">
        <v>15</v>
      </c>
    </row>
    <row r="107" spans="2:19" x14ac:dyDescent="0.25">
      <c r="B107" s="10">
        <v>70</v>
      </c>
      <c r="C107" s="1" t="s">
        <v>238</v>
      </c>
      <c r="D107" s="1" t="s">
        <v>237</v>
      </c>
      <c r="E107" s="1">
        <v>1977</v>
      </c>
      <c r="F107" s="18" t="s">
        <v>66</v>
      </c>
      <c r="G107" s="1" t="s">
        <v>219</v>
      </c>
      <c r="H107" s="1" t="s">
        <v>118</v>
      </c>
      <c r="I107" s="1"/>
      <c r="J107" s="1"/>
      <c r="K107" s="2" t="s">
        <v>7</v>
      </c>
      <c r="M107" s="21">
        <v>9.46412037037037E-2</v>
      </c>
      <c r="O107" s="21"/>
      <c r="Q107" s="26">
        <v>9.46412037037037E-2</v>
      </c>
      <c r="S107" s="28">
        <v>16</v>
      </c>
    </row>
    <row r="108" spans="2:19" x14ac:dyDescent="0.25">
      <c r="B108" s="10">
        <v>9</v>
      </c>
      <c r="C108" s="1" t="s">
        <v>192</v>
      </c>
      <c r="D108" s="1" t="s">
        <v>193</v>
      </c>
      <c r="E108" s="1">
        <v>1973</v>
      </c>
      <c r="F108" s="18" t="s">
        <v>66</v>
      </c>
      <c r="G108" s="1" t="s">
        <v>194</v>
      </c>
      <c r="H108" s="1" t="s">
        <v>118</v>
      </c>
      <c r="I108" s="1"/>
      <c r="J108" s="1"/>
      <c r="K108" s="2" t="s">
        <v>7</v>
      </c>
      <c r="M108" s="21">
        <v>0.10561342592592593</v>
      </c>
      <c r="O108" s="21"/>
      <c r="Q108" s="26">
        <v>0.10561342592592593</v>
      </c>
      <c r="S108" s="28">
        <v>17</v>
      </c>
    </row>
    <row r="109" spans="2:19" x14ac:dyDescent="0.25">
      <c r="B109" s="10">
        <v>15</v>
      </c>
      <c r="C109" s="1" t="s">
        <v>19</v>
      </c>
      <c r="D109" s="1" t="s">
        <v>201</v>
      </c>
      <c r="E109" s="1">
        <v>1972</v>
      </c>
      <c r="F109" s="18" t="s">
        <v>66</v>
      </c>
      <c r="G109" s="1"/>
      <c r="H109" s="1" t="s">
        <v>118</v>
      </c>
      <c r="I109" s="1"/>
      <c r="J109" s="1"/>
      <c r="K109" s="2" t="s">
        <v>7</v>
      </c>
      <c r="M109" s="21">
        <v>0.1059375</v>
      </c>
      <c r="O109" s="21"/>
      <c r="Q109" s="26">
        <v>0.1059375</v>
      </c>
      <c r="S109" s="28">
        <v>18</v>
      </c>
    </row>
    <row r="110" spans="2:19" x14ac:dyDescent="0.25">
      <c r="B110" s="10">
        <v>63</v>
      </c>
      <c r="C110" s="1" t="s">
        <v>11</v>
      </c>
      <c r="D110" s="1" t="s">
        <v>64</v>
      </c>
      <c r="E110" s="1">
        <v>1986</v>
      </c>
      <c r="F110" s="18" t="s">
        <v>66</v>
      </c>
      <c r="G110" s="1"/>
      <c r="H110" s="1" t="s">
        <v>118</v>
      </c>
      <c r="I110" s="1"/>
      <c r="J110" s="1"/>
      <c r="K110" s="2" t="s">
        <v>7</v>
      </c>
      <c r="M110" s="21">
        <v>0.11246527777777778</v>
      </c>
      <c r="O110" s="21"/>
      <c r="Q110" s="26">
        <v>0.11246527777777778</v>
      </c>
      <c r="S110" s="28">
        <v>19</v>
      </c>
    </row>
    <row r="111" spans="2:19" x14ac:dyDescent="0.25">
      <c r="B111" s="10">
        <v>64</v>
      </c>
      <c r="C111" s="1" t="s">
        <v>32</v>
      </c>
      <c r="D111" s="1" t="s">
        <v>129</v>
      </c>
      <c r="E111" s="1">
        <v>1985</v>
      </c>
      <c r="F111" s="18" t="s">
        <v>66</v>
      </c>
      <c r="G111" s="1" t="s">
        <v>62</v>
      </c>
      <c r="H111" s="1" t="s">
        <v>118</v>
      </c>
      <c r="I111" s="1" t="s">
        <v>83</v>
      </c>
      <c r="J111" s="1" t="s">
        <v>125</v>
      </c>
      <c r="K111" s="2" t="s">
        <v>7</v>
      </c>
      <c r="M111" s="21">
        <v>0.11265046296296295</v>
      </c>
      <c r="O111" s="21"/>
      <c r="Q111" s="26">
        <v>0.11265046296296295</v>
      </c>
      <c r="S111" s="28">
        <v>20</v>
      </c>
    </row>
    <row r="112" spans="2:19" x14ac:dyDescent="0.25">
      <c r="B112" s="10">
        <v>66</v>
      </c>
      <c r="C112" s="1" t="s">
        <v>33</v>
      </c>
      <c r="D112" s="1" t="s">
        <v>34</v>
      </c>
      <c r="E112" s="1">
        <v>1988</v>
      </c>
      <c r="F112" s="18" t="s">
        <v>66</v>
      </c>
      <c r="G112" s="1" t="s">
        <v>62</v>
      </c>
      <c r="H112" s="1" t="s">
        <v>118</v>
      </c>
      <c r="I112" s="1"/>
      <c r="J112" s="1"/>
      <c r="K112" s="2" t="s">
        <v>7</v>
      </c>
      <c r="M112" s="21">
        <v>0.1133912037037037</v>
      </c>
      <c r="O112" s="21"/>
      <c r="Q112" s="26">
        <v>0.1133912037037037</v>
      </c>
      <c r="S112" s="28">
        <v>21</v>
      </c>
    </row>
    <row r="113" spans="2:19" x14ac:dyDescent="0.25">
      <c r="B113" s="10">
        <v>33</v>
      </c>
      <c r="C113" s="1" t="s">
        <v>26</v>
      </c>
      <c r="D113" s="1" t="s">
        <v>215</v>
      </c>
      <c r="E113" s="1">
        <v>2011</v>
      </c>
      <c r="F113" s="18" t="s">
        <v>66</v>
      </c>
      <c r="G113" s="1"/>
      <c r="H113" s="1" t="s">
        <v>118</v>
      </c>
      <c r="I113" s="1"/>
      <c r="J113" s="1"/>
      <c r="K113" s="2" t="s">
        <v>7</v>
      </c>
      <c r="M113" s="21">
        <v>0.12498842592592592</v>
      </c>
      <c r="O113" s="21"/>
      <c r="Q113" s="26">
        <v>0.12498842592592592</v>
      </c>
      <c r="S113" s="28">
        <v>22</v>
      </c>
    </row>
  </sheetData>
  <sortState ref="B92:Q113">
    <sortCondition ref="Q92:Q113"/>
  </sortState>
  <pageMargins left="0.7" right="0.7" top="0.78740157499999996" bottom="0.78740157499999996" header="0.3" footer="0.3"/>
  <pageSetup paperSize="9"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pracovní!$B$3:$B$6</xm:f>
          </x14:formula1>
          <xm:sqref>M4:M5 K11:K55 K60:K74 K80:K87 K92:K113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topLeftCell="A28" workbookViewId="0">
      <selection activeCell="L32" sqref="L32"/>
    </sheetView>
  </sheetViews>
  <sheetFormatPr defaultRowHeight="15" x14ac:dyDescent="0.25"/>
  <cols>
    <col min="2" max="2" width="43.85546875" bestFit="1" customWidth="1"/>
  </cols>
  <sheetData>
    <row r="2" spans="2:8" x14ac:dyDescent="0.25">
      <c r="B2" s="6" t="s">
        <v>4</v>
      </c>
      <c r="C2" s="7"/>
      <c r="D2" s="6" t="s">
        <v>13</v>
      </c>
    </row>
    <row r="3" spans="2:8" x14ac:dyDescent="0.25">
      <c r="B3" s="8"/>
      <c r="C3" s="7"/>
      <c r="D3" s="8"/>
      <c r="H3" s="37" t="s">
        <v>275</v>
      </c>
    </row>
    <row r="4" spans="2:8" x14ac:dyDescent="0.25">
      <c r="B4" t="s">
        <v>272</v>
      </c>
      <c r="D4" t="s">
        <v>9</v>
      </c>
      <c r="H4" s="36"/>
    </row>
    <row r="5" spans="2:8" x14ac:dyDescent="0.25">
      <c r="B5" t="s">
        <v>273</v>
      </c>
      <c r="D5" t="s">
        <v>10</v>
      </c>
      <c r="H5" s="36" t="s">
        <v>276</v>
      </c>
    </row>
    <row r="6" spans="2:8" x14ac:dyDescent="0.25">
      <c r="B6" t="s">
        <v>274</v>
      </c>
      <c r="H6" s="36" t="s">
        <v>277</v>
      </c>
    </row>
    <row r="7" spans="2:8" x14ac:dyDescent="0.25">
      <c r="H7" s="36" t="s">
        <v>278</v>
      </c>
    </row>
    <row r="8" spans="2:8" x14ac:dyDescent="0.25">
      <c r="H8" s="36" t="s">
        <v>279</v>
      </c>
    </row>
    <row r="9" spans="2:8" x14ac:dyDescent="0.25">
      <c r="H9" s="37"/>
    </row>
    <row r="10" spans="2:8" x14ac:dyDescent="0.25">
      <c r="H10" s="37" t="s">
        <v>280</v>
      </c>
    </row>
    <row r="11" spans="2:8" x14ac:dyDescent="0.25">
      <c r="H11" s="36"/>
    </row>
    <row r="12" spans="2:8" x14ac:dyDescent="0.25">
      <c r="H12" s="36" t="s">
        <v>281</v>
      </c>
    </row>
    <row r="13" spans="2:8" x14ac:dyDescent="0.25">
      <c r="H13" s="36" t="s">
        <v>282</v>
      </c>
    </row>
    <row r="14" spans="2:8" x14ac:dyDescent="0.25">
      <c r="H14" s="37"/>
    </row>
    <row r="15" spans="2:8" x14ac:dyDescent="0.25">
      <c r="H15" s="37"/>
    </row>
    <row r="16" spans="2:8" x14ac:dyDescent="0.25">
      <c r="H16" s="37"/>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výsledky_2022</vt:lpstr>
      <vt:lpstr>muži_2022</vt:lpstr>
      <vt:lpstr>ženy_2022</vt:lpstr>
      <vt:lpstr>ženy_2021</vt:lpstr>
      <vt:lpstr>muži_2021</vt:lpstr>
      <vt:lpstr>pracovní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verak</dc:creator>
  <cp:lastModifiedBy>uzivatel</cp:lastModifiedBy>
  <cp:lastPrinted>2022-06-17T07:27:05Z</cp:lastPrinted>
  <dcterms:created xsi:type="dcterms:W3CDTF">2019-06-21T17:36:46Z</dcterms:created>
  <dcterms:modified xsi:type="dcterms:W3CDTF">2022-06-20T11:23:07Z</dcterms:modified>
</cp:coreProperties>
</file>